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成绩公布" sheetId="10" r:id="rId1"/>
  </sheets>
  <definedNames>
    <definedName name="_xlnm._FilterDatabase" localSheetId="0" hidden="1">成绩公布!$A$2:$M$89</definedName>
    <definedName name="_xlnm.Print_Titles" localSheetId="0">成绩公布!$2:$2</definedName>
  </definedNames>
  <calcPr calcId="144525"/>
</workbook>
</file>

<file path=xl/sharedStrings.xml><?xml version="1.0" encoding="utf-8"?>
<sst xmlns="http://schemas.openxmlformats.org/spreadsheetml/2006/main" count="480" uniqueCount="231">
  <si>
    <t>2023年庆元县考试录用公务员面试成绩、总成绩及入围体检人员名单公示</t>
  </si>
  <si>
    <t>序号</t>
  </si>
  <si>
    <t>报考单位</t>
  </si>
  <si>
    <t>报考岗位</t>
  </si>
  <si>
    <t>姓名</t>
  </si>
  <si>
    <t>性别</t>
  </si>
  <si>
    <t>准考证号</t>
  </si>
  <si>
    <t>笔试  成绩</t>
  </si>
  <si>
    <t>笔试成绩/2*40%</t>
  </si>
  <si>
    <t>面试   成绩</t>
  </si>
  <si>
    <t>面试成绩*60%</t>
  </si>
  <si>
    <t>总成绩</t>
  </si>
  <si>
    <t>排名</t>
  </si>
  <si>
    <t>是否入围体检</t>
  </si>
  <si>
    <t>庆元县人民法院</t>
  </si>
  <si>
    <t>法官助理1</t>
  </si>
  <si>
    <t>潘增彪</t>
  </si>
  <si>
    <t>男</t>
  </si>
  <si>
    <t>111050700907</t>
  </si>
  <si>
    <t>是</t>
  </si>
  <si>
    <t>张浩楠</t>
  </si>
  <si>
    <t>111050700126</t>
  </si>
  <si>
    <t>吴晨昊</t>
  </si>
  <si>
    <t>111050701424</t>
  </si>
  <si>
    <t>法官助理2</t>
  </si>
  <si>
    <t>夏汶琪</t>
  </si>
  <si>
    <t>女</t>
  </si>
  <si>
    <t>111050700310</t>
  </si>
  <si>
    <t>张燕菲</t>
  </si>
  <si>
    <t>111050700303</t>
  </si>
  <si>
    <t>柳佳佳</t>
  </si>
  <si>
    <t>111050700511</t>
  </si>
  <si>
    <t>庆元县科学技术局</t>
  </si>
  <si>
    <t>综合管理四级主任科员及以下</t>
  </si>
  <si>
    <t>姚易轩</t>
  </si>
  <si>
    <t>111050700715</t>
  </si>
  <si>
    <t>刘伟民</t>
  </si>
  <si>
    <t>111050701218</t>
  </si>
  <si>
    <t>吴杰</t>
  </si>
  <si>
    <t>111050700726</t>
  </si>
  <si>
    <t>庆元县司法局</t>
  </si>
  <si>
    <t>司法行政一级科员</t>
  </si>
  <si>
    <t>林嘉琦</t>
  </si>
  <si>
    <t>111050700528</t>
  </si>
  <si>
    <t>叶舒颖</t>
  </si>
  <si>
    <t>111050700423</t>
  </si>
  <si>
    <t>吴晨辰</t>
  </si>
  <si>
    <t>111050700308</t>
  </si>
  <si>
    <t>庆元县行业管理中心</t>
  </si>
  <si>
    <t>综合管理一级科员</t>
  </si>
  <si>
    <t>吴慧珍</t>
  </si>
  <si>
    <t>111050701512</t>
  </si>
  <si>
    <t>朱志康</t>
  </si>
  <si>
    <t>111050700117</t>
  </si>
  <si>
    <t>蔡芳蒙</t>
  </si>
  <si>
    <t>111050700705</t>
  </si>
  <si>
    <t>王璇</t>
  </si>
  <si>
    <t>111050700124</t>
  </si>
  <si>
    <t>胡倩珂</t>
  </si>
  <si>
    <t>111050700629</t>
  </si>
  <si>
    <t>张佳星</t>
  </si>
  <si>
    <t>111050701216</t>
  </si>
  <si>
    <t>庆元县移民工作中心</t>
  </si>
  <si>
    <t>叶何洁</t>
  </si>
  <si>
    <t>111050701303</t>
  </si>
  <si>
    <t>周美睿</t>
  </si>
  <si>
    <t>111050701004</t>
  </si>
  <si>
    <t>吴莉玲</t>
  </si>
  <si>
    <t>111050700703</t>
  </si>
  <si>
    <t>庆元县财政项目预算审核中心</t>
  </si>
  <si>
    <t>财务管理一级科员</t>
  </si>
  <si>
    <t>吴紫艳</t>
  </si>
  <si>
    <t>111050700223</t>
  </si>
  <si>
    <t>吴晨蕾</t>
  </si>
  <si>
    <t>111050700610</t>
  </si>
  <si>
    <t>吴宇婷</t>
  </si>
  <si>
    <t>111050700322</t>
  </si>
  <si>
    <t>庆元县就业管理服务处</t>
  </si>
  <si>
    <t>吴正华</t>
  </si>
  <si>
    <t>111050700814</t>
  </si>
  <si>
    <t>朱佳雅</t>
  </si>
  <si>
    <t>111050700526</t>
  </si>
  <si>
    <t>孙雨桐</t>
  </si>
  <si>
    <t>111050700324</t>
  </si>
  <si>
    <t>吴学玲</t>
  </si>
  <si>
    <t>111050700128</t>
  </si>
  <si>
    <t>庆元县文化和广电旅游体育局</t>
  </si>
  <si>
    <t>文化保护一级科员</t>
  </si>
  <si>
    <t>周玟希</t>
  </si>
  <si>
    <t>111050700529</t>
  </si>
  <si>
    <t>梅思奇</t>
  </si>
  <si>
    <t>111050700320</t>
  </si>
  <si>
    <t>泮童欣</t>
  </si>
  <si>
    <t>111050700221</t>
  </si>
  <si>
    <t>庆元县卫生健康局</t>
  </si>
  <si>
    <t>医政管理一级科员</t>
  </si>
  <si>
    <t>陶玲</t>
  </si>
  <si>
    <t>111050701429</t>
  </si>
  <si>
    <t>何丹</t>
  </si>
  <si>
    <t>111050701405</t>
  </si>
  <si>
    <t>吴飞民</t>
  </si>
  <si>
    <t>111050701401</t>
  </si>
  <si>
    <t>放弃</t>
  </si>
  <si>
    <t>庆元县防汛抗旱指挥中心</t>
  </si>
  <si>
    <t>应急防汛一级科员</t>
  </si>
  <si>
    <t>吴嘉龙</t>
  </si>
  <si>
    <t>111050701226</t>
  </si>
  <si>
    <t>赵天赐</t>
  </si>
  <si>
    <t>111050700102</t>
  </si>
  <si>
    <t>徐江辉</t>
  </si>
  <si>
    <t>111050700729</t>
  </si>
  <si>
    <t>庆元县审计局</t>
  </si>
  <si>
    <t>业务审计一级科员</t>
  </si>
  <si>
    <t>朱洋洋</t>
  </si>
  <si>
    <t>111050700230</t>
  </si>
  <si>
    <t>王舒晔</t>
  </si>
  <si>
    <t>111050700910</t>
  </si>
  <si>
    <t>王邵舒颖</t>
  </si>
  <si>
    <t>111050700302</t>
  </si>
  <si>
    <t>丽水市住房公积金管理中心庆元分中心</t>
  </si>
  <si>
    <t>吴巧涵</t>
  </si>
  <si>
    <t>111050700202</t>
  </si>
  <si>
    <t>范梦琳</t>
  </si>
  <si>
    <t>111050700120</t>
  </si>
  <si>
    <t>陈岚岚</t>
  </si>
  <si>
    <t>111050700615</t>
  </si>
  <si>
    <t>庆元县乡镇机关</t>
  </si>
  <si>
    <t>综合管理一级科员1</t>
  </si>
  <si>
    <t>刘立飞</t>
  </si>
  <si>
    <t>211050701618</t>
  </si>
  <si>
    <t>范宇涛</t>
  </si>
  <si>
    <t>211050701609</t>
  </si>
  <si>
    <t>毛文浩</t>
  </si>
  <si>
    <t>211050701611</t>
  </si>
  <si>
    <t>练伟</t>
  </si>
  <si>
    <t>211050701620</t>
  </si>
  <si>
    <t>吴卓跃</t>
  </si>
  <si>
    <t>211050701629</t>
  </si>
  <si>
    <t>姚雄斌</t>
  </si>
  <si>
    <t>211050701711</t>
  </si>
  <si>
    <t>综合管理一级科员2</t>
  </si>
  <si>
    <t>吴金慧</t>
  </si>
  <si>
    <t>211050701701</t>
  </si>
  <si>
    <t>吴宇欣</t>
  </si>
  <si>
    <t>211050701715</t>
  </si>
  <si>
    <t>吴建民</t>
  </si>
  <si>
    <t>211050701627</t>
  </si>
  <si>
    <t>王蕾</t>
  </si>
  <si>
    <t>211050701728</t>
  </si>
  <si>
    <t>胡淑雅</t>
  </si>
  <si>
    <t>211050701814</t>
  </si>
  <si>
    <t>杨雨微</t>
  </si>
  <si>
    <t>211050701705</t>
  </si>
  <si>
    <t>专职人民武装干部</t>
  </si>
  <si>
    <t>叶海鑫</t>
  </si>
  <si>
    <t>211050701716</t>
  </si>
  <si>
    <t>应函迅</t>
  </si>
  <si>
    <t>211050701612</t>
  </si>
  <si>
    <t>吴志强</t>
  </si>
  <si>
    <t>211050701615</t>
  </si>
  <si>
    <t>优秀村干部职位</t>
  </si>
  <si>
    <t>吴丽云</t>
  </si>
  <si>
    <t>411000103927</t>
  </si>
  <si>
    <t>范飞明</t>
  </si>
  <si>
    <t>411000103701</t>
  </si>
  <si>
    <t>吴林芬</t>
  </si>
  <si>
    <t>411000103902</t>
  </si>
  <si>
    <t>综合管理一级科员3</t>
  </si>
  <si>
    <t>范飞娇</t>
  </si>
  <si>
    <t>211050701604</t>
  </si>
  <si>
    <t>吴珍珍</t>
  </si>
  <si>
    <t>211050701718</t>
  </si>
  <si>
    <t>王周晓</t>
  </si>
  <si>
    <t>211050701617</t>
  </si>
  <si>
    <t>庆元县自然资源行政执法队</t>
  </si>
  <si>
    <t>规划设计一级科员</t>
  </si>
  <si>
    <t>姚力楠</t>
  </si>
  <si>
    <t>311050702313</t>
  </si>
  <si>
    <t>朱婧</t>
  </si>
  <si>
    <t>311050702219</t>
  </si>
  <si>
    <t>瞿舒瑶</t>
  </si>
  <si>
    <t>311050702011</t>
  </si>
  <si>
    <t>自然资源执法一级科员</t>
  </si>
  <si>
    <t>吴小丽</t>
  </si>
  <si>
    <t>311050702001</t>
  </si>
  <si>
    <t>季雪东</t>
  </si>
  <si>
    <t>311050702215</t>
  </si>
  <si>
    <t>刘建伟</t>
  </si>
  <si>
    <t>311050702111</t>
  </si>
  <si>
    <t>庆元县农业行政执法队</t>
  </si>
  <si>
    <t>农业执法一级科员</t>
  </si>
  <si>
    <t>张智俏</t>
  </si>
  <si>
    <t>311050702221</t>
  </si>
  <si>
    <t>尤亚伟</t>
  </si>
  <si>
    <t>311050702301</t>
  </si>
  <si>
    <t>初泽元</t>
  </si>
  <si>
    <t>311050702214</t>
  </si>
  <si>
    <t>庆元县市场监管行政执法队</t>
  </si>
  <si>
    <t>市场监管一级科员1</t>
  </si>
  <si>
    <t>吴学涛</t>
  </si>
  <si>
    <t>311050702114</t>
  </si>
  <si>
    <t>吴益舟</t>
  </si>
  <si>
    <t>311050702102</t>
  </si>
  <si>
    <t>王义海</t>
  </si>
  <si>
    <t>311050702018</t>
  </si>
  <si>
    <t>市场监管一级科员2</t>
  </si>
  <si>
    <t>胡君雯</t>
  </si>
  <si>
    <t>311050702303</t>
  </si>
  <si>
    <t>范海娜</t>
  </si>
  <si>
    <t>311050702130</t>
  </si>
  <si>
    <t>柳菲</t>
  </si>
  <si>
    <t>311050702108</t>
  </si>
  <si>
    <t>庆元县综合行政执法队</t>
  </si>
  <si>
    <t>综合执法一级科员1</t>
  </si>
  <si>
    <t>吴文军</t>
  </si>
  <si>
    <t>311050701903</t>
  </si>
  <si>
    <t>吴京科</t>
  </si>
  <si>
    <t>311050701906</t>
  </si>
  <si>
    <t>姚泽群</t>
  </si>
  <si>
    <t>311050701908</t>
  </si>
  <si>
    <t>刘朝龙</t>
  </si>
  <si>
    <t>311050701905</t>
  </si>
  <si>
    <t>吴宇豪</t>
  </si>
  <si>
    <t>311050701909</t>
  </si>
  <si>
    <t>叶必杰</t>
  </si>
  <si>
    <t>311050701902</t>
  </si>
  <si>
    <t>综合执法一级科员2</t>
  </si>
  <si>
    <t>胡楠</t>
  </si>
  <si>
    <t>311050701907</t>
  </si>
  <si>
    <t>吴银霞</t>
  </si>
  <si>
    <t>311050701912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</si>
</sst>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name val="宋体"/>
      <charset val="134"/>
    </font>
    <font>
      <b/>
      <sz val="20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9" fillId="1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4" fillId="26" borderId="11" applyNumberFormat="0" applyAlignment="0" applyProtection="0">
      <alignment vertical="center"/>
    </xf>
    <xf numFmtId="0" fontId="23" fillId="26" borderId="9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8" fillId="0" borderId="0"/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49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shrinkToFit="1"/>
    </xf>
    <xf numFmtId="176" fontId="4" fillId="0" borderId="0" xfId="0" applyNumberFormat="1" applyFont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M89"/>
  <sheetViews>
    <sheetView tabSelected="1" workbookViewId="0">
      <selection activeCell="M2" sqref="M2"/>
    </sheetView>
  </sheetViews>
  <sheetFormatPr defaultColWidth="9" defaultRowHeight="13.5"/>
  <cols>
    <col min="1" max="1" width="4.75" customWidth="1"/>
    <col min="2" max="2" width="24.25" customWidth="1"/>
    <col min="3" max="3" width="17.75" customWidth="1"/>
    <col min="4" max="4" width="8.625" customWidth="1"/>
    <col min="5" max="5" width="4.5" customWidth="1"/>
    <col min="6" max="6" width="13.625" style="2" customWidth="1"/>
    <col min="7" max="7" width="7.125" style="3" customWidth="1"/>
    <col min="8" max="8" width="9.625" style="4" customWidth="1"/>
    <col min="9" max="9" width="7.375" style="5" customWidth="1"/>
    <col min="10" max="10" width="7.5" style="4" customWidth="1"/>
    <col min="11" max="11" width="8" style="6" customWidth="1"/>
    <col min="12" max="12" width="5.5" style="3" customWidth="1"/>
    <col min="13" max="13" width="5.875" style="7" customWidth="1"/>
  </cols>
  <sheetData>
    <row r="1" ht="30.95" customHeight="1" spans="1:13">
      <c r="A1" s="8" t="s">
        <v>0</v>
      </c>
      <c r="B1" s="9"/>
      <c r="C1" s="9"/>
      <c r="D1" s="9"/>
      <c r="E1" s="9"/>
      <c r="F1" s="9"/>
      <c r="G1" s="9"/>
      <c r="H1" s="10"/>
      <c r="I1" s="20"/>
      <c r="J1" s="10"/>
      <c r="K1" s="10"/>
      <c r="L1" s="9"/>
      <c r="M1" s="9"/>
    </row>
    <row r="2" s="1" customFormat="1" ht="31" customHeight="1" spans="1:13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1" t="s">
        <v>7</v>
      </c>
      <c r="H2" s="13" t="s">
        <v>8</v>
      </c>
      <c r="I2" s="21" t="s">
        <v>9</v>
      </c>
      <c r="J2" s="13" t="s">
        <v>10</v>
      </c>
      <c r="K2" s="13" t="s">
        <v>11</v>
      </c>
      <c r="L2" s="11" t="s">
        <v>12</v>
      </c>
      <c r="M2" s="22" t="s">
        <v>13</v>
      </c>
    </row>
    <row r="3" s="1" customFormat="1" ht="24" customHeight="1" spans="1:13">
      <c r="A3" s="14">
        <v>1</v>
      </c>
      <c r="B3" s="15" t="s">
        <v>14</v>
      </c>
      <c r="C3" s="15" t="s">
        <v>15</v>
      </c>
      <c r="D3" s="15" t="s">
        <v>16</v>
      </c>
      <c r="E3" s="16" t="s">
        <v>17</v>
      </c>
      <c r="F3" s="15" t="s">
        <v>18</v>
      </c>
      <c r="G3" s="15">
        <v>117.8</v>
      </c>
      <c r="H3" s="15">
        <f t="shared" ref="H3:H66" si="0">G3/2*0.4</f>
        <v>23.56</v>
      </c>
      <c r="I3" s="23">
        <v>82.32</v>
      </c>
      <c r="J3" s="14">
        <f t="shared" ref="J3:J35" si="1">I3*0.6</f>
        <v>49.392</v>
      </c>
      <c r="K3" s="14">
        <f t="shared" ref="K3:K66" si="2">H3+J3</f>
        <v>72.952</v>
      </c>
      <c r="L3" s="14">
        <v>1</v>
      </c>
      <c r="M3" s="14" t="s">
        <v>19</v>
      </c>
    </row>
    <row r="4" s="1" customFormat="1" ht="24" customHeight="1" spans="1:13">
      <c r="A4" s="14">
        <v>2</v>
      </c>
      <c r="B4" s="15" t="s">
        <v>14</v>
      </c>
      <c r="C4" s="15" t="s">
        <v>15</v>
      </c>
      <c r="D4" s="15" t="s">
        <v>20</v>
      </c>
      <c r="E4" s="16" t="s">
        <v>17</v>
      </c>
      <c r="F4" s="15" t="s">
        <v>21</v>
      </c>
      <c r="G4" s="15">
        <v>114.9</v>
      </c>
      <c r="H4" s="15">
        <f t="shared" si="0"/>
        <v>22.98</v>
      </c>
      <c r="I4" s="23">
        <v>80.12</v>
      </c>
      <c r="J4" s="14">
        <f t="shared" si="1"/>
        <v>48.072</v>
      </c>
      <c r="K4" s="14">
        <f t="shared" si="2"/>
        <v>71.052</v>
      </c>
      <c r="L4" s="14">
        <v>2</v>
      </c>
      <c r="M4" s="14"/>
    </row>
    <row r="5" s="1" customFormat="1" ht="24" customHeight="1" spans="1:13">
      <c r="A5" s="14">
        <v>3</v>
      </c>
      <c r="B5" s="15" t="s">
        <v>14</v>
      </c>
      <c r="C5" s="15" t="s">
        <v>15</v>
      </c>
      <c r="D5" s="15" t="s">
        <v>22</v>
      </c>
      <c r="E5" s="16" t="s">
        <v>17</v>
      </c>
      <c r="F5" s="15" t="s">
        <v>23</v>
      </c>
      <c r="G5" s="15">
        <v>114.1</v>
      </c>
      <c r="H5" s="15">
        <f t="shared" si="0"/>
        <v>22.82</v>
      </c>
      <c r="I5" s="23">
        <v>79.74</v>
      </c>
      <c r="J5" s="14">
        <f t="shared" si="1"/>
        <v>47.844</v>
      </c>
      <c r="K5" s="14">
        <f t="shared" si="2"/>
        <v>70.664</v>
      </c>
      <c r="L5" s="14">
        <v>3</v>
      </c>
      <c r="M5" s="24"/>
    </row>
    <row r="6" s="1" customFormat="1" ht="24" customHeight="1" spans="1:13">
      <c r="A6" s="14">
        <v>4</v>
      </c>
      <c r="B6" s="15" t="s">
        <v>14</v>
      </c>
      <c r="C6" s="15" t="s">
        <v>24</v>
      </c>
      <c r="D6" s="15" t="s">
        <v>25</v>
      </c>
      <c r="E6" s="16" t="s">
        <v>26</v>
      </c>
      <c r="F6" s="15" t="s">
        <v>27</v>
      </c>
      <c r="G6" s="15">
        <v>121</v>
      </c>
      <c r="H6" s="15">
        <f t="shared" si="0"/>
        <v>24.2</v>
      </c>
      <c r="I6" s="23">
        <v>79.64</v>
      </c>
      <c r="J6" s="14">
        <f t="shared" si="1"/>
        <v>47.784</v>
      </c>
      <c r="K6" s="14">
        <f t="shared" si="2"/>
        <v>71.984</v>
      </c>
      <c r="L6" s="14">
        <v>1</v>
      </c>
      <c r="M6" s="14" t="s">
        <v>19</v>
      </c>
    </row>
    <row r="7" s="1" customFormat="1" ht="24" customHeight="1" spans="1:13">
      <c r="A7" s="14">
        <v>5</v>
      </c>
      <c r="B7" s="15" t="s">
        <v>14</v>
      </c>
      <c r="C7" s="15" t="s">
        <v>24</v>
      </c>
      <c r="D7" s="15" t="s">
        <v>28</v>
      </c>
      <c r="E7" s="16" t="s">
        <v>26</v>
      </c>
      <c r="F7" s="15" t="s">
        <v>29</v>
      </c>
      <c r="G7" s="15">
        <v>125.4</v>
      </c>
      <c r="H7" s="15">
        <f t="shared" si="0"/>
        <v>25.08</v>
      </c>
      <c r="I7" s="23">
        <v>77.64</v>
      </c>
      <c r="J7" s="14">
        <f t="shared" si="1"/>
        <v>46.584</v>
      </c>
      <c r="K7" s="14">
        <f t="shared" si="2"/>
        <v>71.664</v>
      </c>
      <c r="L7" s="14">
        <v>2</v>
      </c>
      <c r="M7" s="14"/>
    </row>
    <row r="8" s="1" customFormat="1" ht="24" customHeight="1" spans="1:13">
      <c r="A8" s="14">
        <v>6</v>
      </c>
      <c r="B8" s="15" t="s">
        <v>14</v>
      </c>
      <c r="C8" s="15" t="s">
        <v>24</v>
      </c>
      <c r="D8" s="15" t="s">
        <v>30</v>
      </c>
      <c r="E8" s="16" t="s">
        <v>26</v>
      </c>
      <c r="F8" s="15" t="s">
        <v>31</v>
      </c>
      <c r="G8" s="15">
        <v>121.5</v>
      </c>
      <c r="H8" s="15">
        <f t="shared" si="0"/>
        <v>24.3</v>
      </c>
      <c r="I8" s="23">
        <v>78.9</v>
      </c>
      <c r="J8" s="14">
        <f t="shared" si="1"/>
        <v>47.34</v>
      </c>
      <c r="K8" s="14">
        <f t="shared" si="2"/>
        <v>71.64</v>
      </c>
      <c r="L8" s="14">
        <v>3</v>
      </c>
      <c r="M8" s="24"/>
    </row>
    <row r="9" s="1" customFormat="1" ht="24" customHeight="1" spans="1:13">
      <c r="A9" s="14">
        <v>7</v>
      </c>
      <c r="B9" s="15" t="s">
        <v>32</v>
      </c>
      <c r="C9" s="15" t="s">
        <v>33</v>
      </c>
      <c r="D9" s="15" t="s">
        <v>34</v>
      </c>
      <c r="E9" s="16" t="s">
        <v>17</v>
      </c>
      <c r="F9" s="15" t="s">
        <v>35</v>
      </c>
      <c r="G9" s="15">
        <v>129.9</v>
      </c>
      <c r="H9" s="15">
        <f t="shared" si="0"/>
        <v>25.98</v>
      </c>
      <c r="I9" s="23">
        <v>83.3</v>
      </c>
      <c r="J9" s="14">
        <f t="shared" si="1"/>
        <v>49.98</v>
      </c>
      <c r="K9" s="14">
        <f t="shared" si="2"/>
        <v>75.96</v>
      </c>
      <c r="L9" s="14">
        <v>1</v>
      </c>
      <c r="M9" s="14" t="s">
        <v>19</v>
      </c>
    </row>
    <row r="10" s="1" customFormat="1" ht="24" customHeight="1" spans="1:13">
      <c r="A10" s="14">
        <v>8</v>
      </c>
      <c r="B10" s="15" t="s">
        <v>32</v>
      </c>
      <c r="C10" s="15" t="s">
        <v>33</v>
      </c>
      <c r="D10" s="15" t="s">
        <v>36</v>
      </c>
      <c r="E10" s="16" t="s">
        <v>17</v>
      </c>
      <c r="F10" s="15" t="s">
        <v>37</v>
      </c>
      <c r="G10" s="15">
        <v>134.4</v>
      </c>
      <c r="H10" s="15">
        <f t="shared" si="0"/>
        <v>26.88</v>
      </c>
      <c r="I10" s="23">
        <v>80.54</v>
      </c>
      <c r="J10" s="14">
        <f t="shared" si="1"/>
        <v>48.324</v>
      </c>
      <c r="K10" s="14">
        <f t="shared" si="2"/>
        <v>75.204</v>
      </c>
      <c r="L10" s="14">
        <v>2</v>
      </c>
      <c r="M10" s="14"/>
    </row>
    <row r="11" s="1" customFormat="1" ht="24" customHeight="1" spans="1:13">
      <c r="A11" s="14">
        <v>9</v>
      </c>
      <c r="B11" s="15" t="s">
        <v>32</v>
      </c>
      <c r="C11" s="15" t="s">
        <v>33</v>
      </c>
      <c r="D11" s="15" t="s">
        <v>38</v>
      </c>
      <c r="E11" s="16" t="s">
        <v>17</v>
      </c>
      <c r="F11" s="15" t="s">
        <v>39</v>
      </c>
      <c r="G11" s="15">
        <v>134.6</v>
      </c>
      <c r="H11" s="15">
        <f t="shared" si="0"/>
        <v>26.92</v>
      </c>
      <c r="I11" s="23">
        <v>72.66</v>
      </c>
      <c r="J11" s="14">
        <f t="shared" si="1"/>
        <v>43.596</v>
      </c>
      <c r="K11" s="14">
        <f t="shared" si="2"/>
        <v>70.516</v>
      </c>
      <c r="L11" s="14">
        <v>3</v>
      </c>
      <c r="M11" s="24"/>
    </row>
    <row r="12" s="1" customFormat="1" ht="24" customHeight="1" spans="1:13">
      <c r="A12" s="14">
        <v>10</v>
      </c>
      <c r="B12" s="15" t="s">
        <v>40</v>
      </c>
      <c r="C12" s="15" t="s">
        <v>41</v>
      </c>
      <c r="D12" s="15" t="s">
        <v>42</v>
      </c>
      <c r="E12" s="16" t="s">
        <v>26</v>
      </c>
      <c r="F12" s="15" t="s">
        <v>43</v>
      </c>
      <c r="G12" s="15">
        <v>132.4</v>
      </c>
      <c r="H12" s="15">
        <f t="shared" si="0"/>
        <v>26.48</v>
      </c>
      <c r="I12" s="23">
        <v>80.52</v>
      </c>
      <c r="J12" s="14">
        <f t="shared" si="1"/>
        <v>48.312</v>
      </c>
      <c r="K12" s="14">
        <f t="shared" si="2"/>
        <v>74.792</v>
      </c>
      <c r="L12" s="14">
        <v>1</v>
      </c>
      <c r="M12" s="14" t="s">
        <v>19</v>
      </c>
    </row>
    <row r="13" s="1" customFormat="1" ht="24" customHeight="1" spans="1:13">
      <c r="A13" s="14">
        <v>11</v>
      </c>
      <c r="B13" s="15" t="s">
        <v>40</v>
      </c>
      <c r="C13" s="15" t="s">
        <v>41</v>
      </c>
      <c r="D13" s="15" t="s">
        <v>44</v>
      </c>
      <c r="E13" s="16" t="s">
        <v>26</v>
      </c>
      <c r="F13" s="15" t="s">
        <v>45</v>
      </c>
      <c r="G13" s="15">
        <v>130.3</v>
      </c>
      <c r="H13" s="15">
        <f t="shared" si="0"/>
        <v>26.06</v>
      </c>
      <c r="I13" s="23">
        <v>79.04</v>
      </c>
      <c r="J13" s="14">
        <f t="shared" si="1"/>
        <v>47.424</v>
      </c>
      <c r="K13" s="14">
        <f t="shared" si="2"/>
        <v>73.484</v>
      </c>
      <c r="L13" s="14">
        <v>2</v>
      </c>
      <c r="M13" s="14"/>
    </row>
    <row r="14" s="1" customFormat="1" ht="24" customHeight="1" spans="1:13">
      <c r="A14" s="14">
        <v>12</v>
      </c>
      <c r="B14" s="15" t="s">
        <v>40</v>
      </c>
      <c r="C14" s="15" t="s">
        <v>41</v>
      </c>
      <c r="D14" s="15" t="s">
        <v>46</v>
      </c>
      <c r="E14" s="16" t="s">
        <v>26</v>
      </c>
      <c r="F14" s="15" t="s">
        <v>47</v>
      </c>
      <c r="G14" s="15">
        <v>130.2</v>
      </c>
      <c r="H14" s="15">
        <f t="shared" si="0"/>
        <v>26.04</v>
      </c>
      <c r="I14" s="23">
        <v>77.02</v>
      </c>
      <c r="J14" s="14">
        <f t="shared" si="1"/>
        <v>46.212</v>
      </c>
      <c r="K14" s="14">
        <f t="shared" si="2"/>
        <v>72.252</v>
      </c>
      <c r="L14" s="14">
        <v>3</v>
      </c>
      <c r="M14" s="14"/>
    </row>
    <row r="15" s="1" customFormat="1" ht="24" customHeight="1" spans="1:13">
      <c r="A15" s="14">
        <v>13</v>
      </c>
      <c r="B15" s="15" t="s">
        <v>48</v>
      </c>
      <c r="C15" s="15" t="s">
        <v>49</v>
      </c>
      <c r="D15" s="15" t="s">
        <v>50</v>
      </c>
      <c r="E15" s="16" t="s">
        <v>26</v>
      </c>
      <c r="F15" s="15" t="s">
        <v>51</v>
      </c>
      <c r="G15" s="15">
        <v>141.6</v>
      </c>
      <c r="H15" s="15">
        <f t="shared" si="0"/>
        <v>28.32</v>
      </c>
      <c r="I15" s="23">
        <v>81.16</v>
      </c>
      <c r="J15" s="14">
        <f t="shared" si="1"/>
        <v>48.696</v>
      </c>
      <c r="K15" s="14">
        <f t="shared" si="2"/>
        <v>77.016</v>
      </c>
      <c r="L15" s="14">
        <v>1</v>
      </c>
      <c r="M15" s="14" t="s">
        <v>19</v>
      </c>
    </row>
    <row r="16" s="1" customFormat="1" ht="24" customHeight="1" spans="1:13">
      <c r="A16" s="14">
        <v>14</v>
      </c>
      <c r="B16" s="15" t="s">
        <v>48</v>
      </c>
      <c r="C16" s="15" t="s">
        <v>49</v>
      </c>
      <c r="D16" s="15" t="s">
        <v>52</v>
      </c>
      <c r="E16" s="16" t="s">
        <v>26</v>
      </c>
      <c r="F16" s="15" t="s">
        <v>53</v>
      </c>
      <c r="G16" s="15">
        <v>135.2</v>
      </c>
      <c r="H16" s="15">
        <f t="shared" si="0"/>
        <v>27.04</v>
      </c>
      <c r="I16" s="23">
        <v>78.7</v>
      </c>
      <c r="J16" s="14">
        <f t="shared" si="1"/>
        <v>47.22</v>
      </c>
      <c r="K16" s="14">
        <f t="shared" si="2"/>
        <v>74.26</v>
      </c>
      <c r="L16" s="14">
        <v>2</v>
      </c>
      <c r="M16" s="14"/>
    </row>
    <row r="17" s="1" customFormat="1" ht="24" customHeight="1" spans="1:13">
      <c r="A17" s="14">
        <v>15</v>
      </c>
      <c r="B17" s="15" t="s">
        <v>48</v>
      </c>
      <c r="C17" s="15" t="s">
        <v>49</v>
      </c>
      <c r="D17" s="15" t="s">
        <v>54</v>
      </c>
      <c r="E17" s="16" t="s">
        <v>26</v>
      </c>
      <c r="F17" s="15" t="s">
        <v>55</v>
      </c>
      <c r="G17" s="15">
        <v>134.3</v>
      </c>
      <c r="H17" s="15">
        <f t="shared" si="0"/>
        <v>26.86</v>
      </c>
      <c r="I17" s="23">
        <v>78.06</v>
      </c>
      <c r="J17" s="14">
        <f t="shared" si="1"/>
        <v>46.836</v>
      </c>
      <c r="K17" s="14">
        <f t="shared" si="2"/>
        <v>73.696</v>
      </c>
      <c r="L17" s="14">
        <v>3</v>
      </c>
      <c r="M17" s="14"/>
    </row>
    <row r="18" s="1" customFormat="1" ht="24" customHeight="1" spans="1:13">
      <c r="A18" s="14">
        <v>16</v>
      </c>
      <c r="B18" s="15" t="s">
        <v>48</v>
      </c>
      <c r="C18" s="15" t="s">
        <v>33</v>
      </c>
      <c r="D18" s="15" t="s">
        <v>56</v>
      </c>
      <c r="E18" s="16" t="s">
        <v>26</v>
      </c>
      <c r="F18" s="15" t="s">
        <v>57</v>
      </c>
      <c r="G18" s="15">
        <v>138</v>
      </c>
      <c r="H18" s="15">
        <f t="shared" si="0"/>
        <v>27.6</v>
      </c>
      <c r="I18" s="23">
        <v>82.92</v>
      </c>
      <c r="J18" s="14">
        <f t="shared" si="1"/>
        <v>49.752</v>
      </c>
      <c r="K18" s="14">
        <f t="shared" si="2"/>
        <v>77.352</v>
      </c>
      <c r="L18" s="14">
        <v>1</v>
      </c>
      <c r="M18" s="14" t="s">
        <v>19</v>
      </c>
    </row>
    <row r="19" s="1" customFormat="1" ht="24" customHeight="1" spans="1:13">
      <c r="A19" s="14">
        <v>17</v>
      </c>
      <c r="B19" s="15" t="s">
        <v>48</v>
      </c>
      <c r="C19" s="15" t="s">
        <v>33</v>
      </c>
      <c r="D19" s="15" t="s">
        <v>58</v>
      </c>
      <c r="E19" s="16" t="s">
        <v>26</v>
      </c>
      <c r="F19" s="15" t="s">
        <v>59</v>
      </c>
      <c r="G19" s="15">
        <v>126.5</v>
      </c>
      <c r="H19" s="15">
        <f t="shared" si="0"/>
        <v>25.3</v>
      </c>
      <c r="I19" s="23">
        <v>78.98</v>
      </c>
      <c r="J19" s="14">
        <f t="shared" si="1"/>
        <v>47.388</v>
      </c>
      <c r="K19" s="14">
        <f t="shared" si="2"/>
        <v>72.688</v>
      </c>
      <c r="L19" s="14">
        <v>2</v>
      </c>
      <c r="M19" s="14"/>
    </row>
    <row r="20" s="1" customFormat="1" ht="24" customHeight="1" spans="1:13">
      <c r="A20" s="14">
        <v>18</v>
      </c>
      <c r="B20" s="15" t="s">
        <v>48</v>
      </c>
      <c r="C20" s="15" t="s">
        <v>33</v>
      </c>
      <c r="D20" s="15" t="s">
        <v>60</v>
      </c>
      <c r="E20" s="16" t="s">
        <v>17</v>
      </c>
      <c r="F20" s="15" t="s">
        <v>61</v>
      </c>
      <c r="G20" s="15">
        <v>126</v>
      </c>
      <c r="H20" s="15">
        <f t="shared" si="0"/>
        <v>25.2</v>
      </c>
      <c r="I20" s="23">
        <v>77.7</v>
      </c>
      <c r="J20" s="14">
        <f t="shared" si="1"/>
        <v>46.62</v>
      </c>
      <c r="K20" s="14">
        <f t="shared" si="2"/>
        <v>71.82</v>
      </c>
      <c r="L20" s="14">
        <v>3</v>
      </c>
      <c r="M20" s="14"/>
    </row>
    <row r="21" s="1" customFormat="1" ht="24" customHeight="1" spans="1:13">
      <c r="A21" s="14">
        <v>19</v>
      </c>
      <c r="B21" s="15" t="s">
        <v>62</v>
      </c>
      <c r="C21" s="15" t="s">
        <v>33</v>
      </c>
      <c r="D21" s="15" t="s">
        <v>63</v>
      </c>
      <c r="E21" s="17" t="s">
        <v>26</v>
      </c>
      <c r="F21" s="15" t="s">
        <v>64</v>
      </c>
      <c r="G21" s="15">
        <v>127.7</v>
      </c>
      <c r="H21" s="15">
        <f t="shared" si="0"/>
        <v>25.54</v>
      </c>
      <c r="I21" s="23">
        <v>78.84</v>
      </c>
      <c r="J21" s="14">
        <f t="shared" si="1"/>
        <v>47.304</v>
      </c>
      <c r="K21" s="14">
        <f t="shared" si="2"/>
        <v>72.844</v>
      </c>
      <c r="L21" s="14">
        <v>1</v>
      </c>
      <c r="M21" s="14" t="s">
        <v>19</v>
      </c>
    </row>
    <row r="22" s="1" customFormat="1" ht="24" customHeight="1" spans="1:13">
      <c r="A22" s="14">
        <v>20</v>
      </c>
      <c r="B22" s="15" t="s">
        <v>62</v>
      </c>
      <c r="C22" s="15" t="s">
        <v>33</v>
      </c>
      <c r="D22" s="15" t="s">
        <v>65</v>
      </c>
      <c r="E22" s="16" t="s">
        <v>26</v>
      </c>
      <c r="F22" s="15" t="s">
        <v>66</v>
      </c>
      <c r="G22" s="15">
        <v>135.8</v>
      </c>
      <c r="H22" s="15">
        <f t="shared" si="0"/>
        <v>27.16</v>
      </c>
      <c r="I22" s="23">
        <v>75.98</v>
      </c>
      <c r="J22" s="14">
        <f t="shared" si="1"/>
        <v>45.588</v>
      </c>
      <c r="K22" s="14">
        <f t="shared" si="2"/>
        <v>72.748</v>
      </c>
      <c r="L22" s="14">
        <v>2</v>
      </c>
      <c r="M22" s="14"/>
    </row>
    <row r="23" s="1" customFormat="1" ht="24" customHeight="1" spans="1:13">
      <c r="A23" s="14">
        <v>21</v>
      </c>
      <c r="B23" s="15" t="s">
        <v>62</v>
      </c>
      <c r="C23" s="15" t="s">
        <v>33</v>
      </c>
      <c r="D23" s="15" t="s">
        <v>67</v>
      </c>
      <c r="E23" s="17" t="s">
        <v>26</v>
      </c>
      <c r="F23" s="15" t="s">
        <v>68</v>
      </c>
      <c r="G23" s="15">
        <v>127.7</v>
      </c>
      <c r="H23" s="15">
        <f t="shared" si="0"/>
        <v>25.54</v>
      </c>
      <c r="I23" s="23">
        <v>77.06</v>
      </c>
      <c r="J23" s="14">
        <f t="shared" si="1"/>
        <v>46.236</v>
      </c>
      <c r="K23" s="14">
        <f t="shared" si="2"/>
        <v>71.776</v>
      </c>
      <c r="L23" s="14">
        <v>3</v>
      </c>
      <c r="M23" s="24"/>
    </row>
    <row r="24" s="1" customFormat="1" ht="24" customHeight="1" spans="1:13">
      <c r="A24" s="14">
        <v>22</v>
      </c>
      <c r="B24" s="15" t="s">
        <v>69</v>
      </c>
      <c r="C24" s="15" t="s">
        <v>70</v>
      </c>
      <c r="D24" s="15" t="s">
        <v>71</v>
      </c>
      <c r="E24" s="17" t="s">
        <v>26</v>
      </c>
      <c r="F24" s="15" t="s">
        <v>72</v>
      </c>
      <c r="G24" s="15">
        <v>129.8</v>
      </c>
      <c r="H24" s="15">
        <f t="shared" si="0"/>
        <v>25.96</v>
      </c>
      <c r="I24" s="23">
        <v>82.64</v>
      </c>
      <c r="J24" s="14">
        <f t="shared" si="1"/>
        <v>49.584</v>
      </c>
      <c r="K24" s="14">
        <f t="shared" si="2"/>
        <v>75.544</v>
      </c>
      <c r="L24" s="14">
        <v>1</v>
      </c>
      <c r="M24" s="14" t="s">
        <v>19</v>
      </c>
    </row>
    <row r="25" s="1" customFormat="1" ht="24" customHeight="1" spans="1:13">
      <c r="A25" s="14">
        <v>23</v>
      </c>
      <c r="B25" s="15" t="s">
        <v>69</v>
      </c>
      <c r="C25" s="15" t="s">
        <v>70</v>
      </c>
      <c r="D25" s="15" t="s">
        <v>73</v>
      </c>
      <c r="E25" s="16" t="s">
        <v>26</v>
      </c>
      <c r="F25" s="15" t="s">
        <v>74</v>
      </c>
      <c r="G25" s="15">
        <v>131.2</v>
      </c>
      <c r="H25" s="15">
        <f t="shared" si="0"/>
        <v>26.24</v>
      </c>
      <c r="I25" s="23">
        <v>82</v>
      </c>
      <c r="J25" s="14">
        <f t="shared" si="1"/>
        <v>49.2</v>
      </c>
      <c r="K25" s="14">
        <f t="shared" si="2"/>
        <v>75.44</v>
      </c>
      <c r="L25" s="14">
        <v>2</v>
      </c>
      <c r="M25" s="24"/>
    </row>
    <row r="26" s="1" customFormat="1" ht="24" customHeight="1" spans="1:13">
      <c r="A26" s="14">
        <v>24</v>
      </c>
      <c r="B26" s="15" t="s">
        <v>69</v>
      </c>
      <c r="C26" s="15" t="s">
        <v>70</v>
      </c>
      <c r="D26" s="15" t="s">
        <v>75</v>
      </c>
      <c r="E26" s="16" t="s">
        <v>26</v>
      </c>
      <c r="F26" s="15" t="s">
        <v>76</v>
      </c>
      <c r="G26" s="15">
        <v>129.9</v>
      </c>
      <c r="H26" s="15">
        <f t="shared" si="0"/>
        <v>25.98</v>
      </c>
      <c r="I26" s="23">
        <v>78.06</v>
      </c>
      <c r="J26" s="14">
        <f t="shared" si="1"/>
        <v>46.836</v>
      </c>
      <c r="K26" s="14">
        <f t="shared" si="2"/>
        <v>72.816</v>
      </c>
      <c r="L26" s="14">
        <v>3</v>
      </c>
      <c r="M26" s="14"/>
    </row>
    <row r="27" s="1" customFormat="1" ht="24" customHeight="1" spans="1:13">
      <c r="A27" s="14">
        <v>25</v>
      </c>
      <c r="B27" s="15" t="s">
        <v>77</v>
      </c>
      <c r="C27" s="15" t="s">
        <v>49</v>
      </c>
      <c r="D27" s="15" t="s">
        <v>78</v>
      </c>
      <c r="E27" s="16" t="s">
        <v>17</v>
      </c>
      <c r="F27" s="15" t="s">
        <v>79</v>
      </c>
      <c r="G27" s="15">
        <v>132.1</v>
      </c>
      <c r="H27" s="15">
        <f t="shared" si="0"/>
        <v>26.42</v>
      </c>
      <c r="I27" s="23">
        <v>82.26</v>
      </c>
      <c r="J27" s="14">
        <f t="shared" si="1"/>
        <v>49.356</v>
      </c>
      <c r="K27" s="14">
        <f t="shared" si="2"/>
        <v>75.776</v>
      </c>
      <c r="L27" s="14">
        <v>1</v>
      </c>
      <c r="M27" s="14" t="s">
        <v>19</v>
      </c>
    </row>
    <row r="28" s="1" customFormat="1" ht="24" customHeight="1" spans="1:13">
      <c r="A28" s="14">
        <v>26</v>
      </c>
      <c r="B28" s="15" t="s">
        <v>77</v>
      </c>
      <c r="C28" s="15" t="s">
        <v>49</v>
      </c>
      <c r="D28" s="15" t="s">
        <v>80</v>
      </c>
      <c r="E28" s="16" t="s">
        <v>26</v>
      </c>
      <c r="F28" s="15" t="s">
        <v>81</v>
      </c>
      <c r="G28" s="15">
        <v>132.2</v>
      </c>
      <c r="H28" s="15">
        <f t="shared" si="0"/>
        <v>26.44</v>
      </c>
      <c r="I28" s="23">
        <v>80.8</v>
      </c>
      <c r="J28" s="14">
        <f t="shared" si="1"/>
        <v>48.48</v>
      </c>
      <c r="K28" s="14">
        <f t="shared" si="2"/>
        <v>74.92</v>
      </c>
      <c r="L28" s="14">
        <v>2</v>
      </c>
      <c r="M28" s="24"/>
    </row>
    <row r="29" s="1" customFormat="1" ht="24" customHeight="1" spans="1:13">
      <c r="A29" s="14">
        <v>27</v>
      </c>
      <c r="B29" s="15" t="s">
        <v>77</v>
      </c>
      <c r="C29" s="15" t="s">
        <v>49</v>
      </c>
      <c r="D29" s="15" t="s">
        <v>82</v>
      </c>
      <c r="E29" s="16" t="s">
        <v>26</v>
      </c>
      <c r="F29" s="15" t="s">
        <v>83</v>
      </c>
      <c r="G29" s="15">
        <v>132.1</v>
      </c>
      <c r="H29" s="15">
        <f t="shared" si="0"/>
        <v>26.42</v>
      </c>
      <c r="I29" s="23">
        <v>79.96</v>
      </c>
      <c r="J29" s="14">
        <f t="shared" si="1"/>
        <v>47.976</v>
      </c>
      <c r="K29" s="14">
        <f t="shared" si="2"/>
        <v>74.396</v>
      </c>
      <c r="L29" s="14">
        <v>3</v>
      </c>
      <c r="M29" s="14"/>
    </row>
    <row r="30" s="1" customFormat="1" ht="24" customHeight="1" spans="1:13">
      <c r="A30" s="14">
        <v>28</v>
      </c>
      <c r="B30" s="15" t="s">
        <v>77</v>
      </c>
      <c r="C30" s="15" t="s">
        <v>49</v>
      </c>
      <c r="D30" s="15" t="s">
        <v>84</v>
      </c>
      <c r="E30" s="16" t="s">
        <v>26</v>
      </c>
      <c r="F30" s="15" t="s">
        <v>85</v>
      </c>
      <c r="G30" s="15">
        <v>134.3</v>
      </c>
      <c r="H30" s="15">
        <f t="shared" si="0"/>
        <v>26.86</v>
      </c>
      <c r="I30" s="23">
        <v>79.18</v>
      </c>
      <c r="J30" s="14">
        <f t="shared" si="1"/>
        <v>47.508</v>
      </c>
      <c r="K30" s="14">
        <f t="shared" si="2"/>
        <v>74.368</v>
      </c>
      <c r="L30" s="14">
        <v>4</v>
      </c>
      <c r="M30" s="24"/>
    </row>
    <row r="31" s="1" customFormat="1" ht="24" customHeight="1" spans="1:13">
      <c r="A31" s="14">
        <v>29</v>
      </c>
      <c r="B31" s="15" t="s">
        <v>86</v>
      </c>
      <c r="C31" s="15" t="s">
        <v>87</v>
      </c>
      <c r="D31" s="15" t="s">
        <v>88</v>
      </c>
      <c r="E31" s="16" t="s">
        <v>26</v>
      </c>
      <c r="F31" s="15" t="s">
        <v>89</v>
      </c>
      <c r="G31" s="15">
        <v>132.8</v>
      </c>
      <c r="H31" s="15">
        <f t="shared" si="0"/>
        <v>26.56</v>
      </c>
      <c r="I31" s="23">
        <v>85.98</v>
      </c>
      <c r="J31" s="14">
        <f t="shared" si="1"/>
        <v>51.588</v>
      </c>
      <c r="K31" s="14">
        <f t="shared" si="2"/>
        <v>78.148</v>
      </c>
      <c r="L31" s="14">
        <v>1</v>
      </c>
      <c r="M31" s="14" t="s">
        <v>19</v>
      </c>
    </row>
    <row r="32" s="1" customFormat="1" ht="24" customHeight="1" spans="1:13">
      <c r="A32" s="14">
        <v>30</v>
      </c>
      <c r="B32" s="15" t="s">
        <v>86</v>
      </c>
      <c r="C32" s="15" t="s">
        <v>87</v>
      </c>
      <c r="D32" s="15" t="s">
        <v>90</v>
      </c>
      <c r="E32" s="16" t="s">
        <v>26</v>
      </c>
      <c r="F32" s="15" t="s">
        <v>91</v>
      </c>
      <c r="G32" s="15">
        <v>131.5</v>
      </c>
      <c r="H32" s="15">
        <f t="shared" si="0"/>
        <v>26.3</v>
      </c>
      <c r="I32" s="23">
        <v>80.58</v>
      </c>
      <c r="J32" s="14">
        <f t="shared" si="1"/>
        <v>48.348</v>
      </c>
      <c r="K32" s="14">
        <f t="shared" si="2"/>
        <v>74.648</v>
      </c>
      <c r="L32" s="14">
        <v>2</v>
      </c>
      <c r="M32" s="24"/>
    </row>
    <row r="33" s="1" customFormat="1" ht="24" customHeight="1" spans="1:13">
      <c r="A33" s="14">
        <v>31</v>
      </c>
      <c r="B33" s="15" t="s">
        <v>86</v>
      </c>
      <c r="C33" s="15" t="s">
        <v>87</v>
      </c>
      <c r="D33" s="15" t="s">
        <v>92</v>
      </c>
      <c r="E33" s="16" t="s">
        <v>26</v>
      </c>
      <c r="F33" s="15" t="s">
        <v>93</v>
      </c>
      <c r="G33" s="15">
        <v>133.8</v>
      </c>
      <c r="H33" s="15">
        <f t="shared" si="0"/>
        <v>26.76</v>
      </c>
      <c r="I33" s="23">
        <v>78.42</v>
      </c>
      <c r="J33" s="14">
        <f t="shared" si="1"/>
        <v>47.052</v>
      </c>
      <c r="K33" s="14">
        <f t="shared" si="2"/>
        <v>73.812</v>
      </c>
      <c r="L33" s="14">
        <v>3</v>
      </c>
      <c r="M33" s="14"/>
    </row>
    <row r="34" s="1" customFormat="1" ht="24" customHeight="1" spans="1:13">
      <c r="A34" s="14">
        <v>32</v>
      </c>
      <c r="B34" s="15" t="s">
        <v>94</v>
      </c>
      <c r="C34" s="15" t="s">
        <v>95</v>
      </c>
      <c r="D34" s="15" t="s">
        <v>96</v>
      </c>
      <c r="E34" s="16" t="s">
        <v>26</v>
      </c>
      <c r="F34" s="15" t="s">
        <v>97</v>
      </c>
      <c r="G34" s="15">
        <v>115</v>
      </c>
      <c r="H34" s="15">
        <f t="shared" si="0"/>
        <v>23</v>
      </c>
      <c r="I34" s="23">
        <v>74.64</v>
      </c>
      <c r="J34" s="14">
        <f t="shared" si="1"/>
        <v>44.784</v>
      </c>
      <c r="K34" s="14">
        <f t="shared" si="2"/>
        <v>67.784</v>
      </c>
      <c r="L34" s="14">
        <v>1</v>
      </c>
      <c r="M34" s="14" t="s">
        <v>19</v>
      </c>
    </row>
    <row r="35" s="1" customFormat="1" ht="24" customHeight="1" spans="1:13">
      <c r="A35" s="14">
        <v>33</v>
      </c>
      <c r="B35" s="15" t="s">
        <v>94</v>
      </c>
      <c r="C35" s="15" t="s">
        <v>95</v>
      </c>
      <c r="D35" s="15" t="s">
        <v>98</v>
      </c>
      <c r="E35" s="16" t="s">
        <v>26</v>
      </c>
      <c r="F35" s="15" t="s">
        <v>99</v>
      </c>
      <c r="G35" s="15">
        <v>119.1</v>
      </c>
      <c r="H35" s="15">
        <f t="shared" si="0"/>
        <v>23.82</v>
      </c>
      <c r="I35" s="23">
        <v>73.08</v>
      </c>
      <c r="J35" s="14">
        <f t="shared" si="1"/>
        <v>43.848</v>
      </c>
      <c r="K35" s="14">
        <f t="shared" si="2"/>
        <v>67.668</v>
      </c>
      <c r="L35" s="14">
        <v>2</v>
      </c>
      <c r="M35" s="24"/>
    </row>
    <row r="36" s="1" customFormat="1" ht="24" customHeight="1" spans="1:13">
      <c r="A36" s="14">
        <v>34</v>
      </c>
      <c r="B36" s="15" t="s">
        <v>94</v>
      </c>
      <c r="C36" s="15" t="s">
        <v>95</v>
      </c>
      <c r="D36" s="15" t="s">
        <v>100</v>
      </c>
      <c r="E36" s="16" t="s">
        <v>17</v>
      </c>
      <c r="F36" s="15" t="s">
        <v>101</v>
      </c>
      <c r="G36" s="15">
        <v>126.8</v>
      </c>
      <c r="H36" s="15">
        <f t="shared" si="0"/>
        <v>25.36</v>
      </c>
      <c r="I36" s="23" t="s">
        <v>102</v>
      </c>
      <c r="J36" s="14">
        <v>0</v>
      </c>
      <c r="K36" s="14">
        <f t="shared" si="2"/>
        <v>25.36</v>
      </c>
      <c r="L36" s="14">
        <v>3</v>
      </c>
      <c r="M36" s="14"/>
    </row>
    <row r="37" s="1" customFormat="1" ht="24" customHeight="1" spans="1:13">
      <c r="A37" s="14">
        <v>35</v>
      </c>
      <c r="B37" s="15" t="s">
        <v>103</v>
      </c>
      <c r="C37" s="15" t="s">
        <v>104</v>
      </c>
      <c r="D37" s="15" t="s">
        <v>105</v>
      </c>
      <c r="E37" s="16" t="s">
        <v>17</v>
      </c>
      <c r="F37" s="15" t="s">
        <v>106</v>
      </c>
      <c r="G37" s="15">
        <v>121.6</v>
      </c>
      <c r="H37" s="15">
        <f t="shared" si="0"/>
        <v>24.32</v>
      </c>
      <c r="I37" s="23">
        <v>80.1</v>
      </c>
      <c r="J37" s="14">
        <f t="shared" ref="J37:J74" si="3">I37*0.6</f>
        <v>48.06</v>
      </c>
      <c r="K37" s="14">
        <f t="shared" si="2"/>
        <v>72.38</v>
      </c>
      <c r="L37" s="14">
        <v>1</v>
      </c>
      <c r="M37" s="14" t="s">
        <v>19</v>
      </c>
    </row>
    <row r="38" s="1" customFormat="1" ht="24" customHeight="1" spans="1:13">
      <c r="A38" s="14">
        <v>36</v>
      </c>
      <c r="B38" s="15" t="s">
        <v>103</v>
      </c>
      <c r="C38" s="15" t="s">
        <v>104</v>
      </c>
      <c r="D38" s="15" t="s">
        <v>107</v>
      </c>
      <c r="E38" s="15" t="s">
        <v>17</v>
      </c>
      <c r="F38" s="15" t="s">
        <v>108</v>
      </c>
      <c r="G38" s="15">
        <v>124.2</v>
      </c>
      <c r="H38" s="15">
        <f t="shared" si="0"/>
        <v>24.84</v>
      </c>
      <c r="I38" s="23">
        <v>77.98</v>
      </c>
      <c r="J38" s="14">
        <f t="shared" si="3"/>
        <v>46.788</v>
      </c>
      <c r="K38" s="14">
        <f t="shared" si="2"/>
        <v>71.628</v>
      </c>
      <c r="L38" s="14">
        <v>2</v>
      </c>
      <c r="M38" s="14"/>
    </row>
    <row r="39" s="1" customFormat="1" ht="24" customHeight="1" spans="1:13">
      <c r="A39" s="14">
        <v>37</v>
      </c>
      <c r="B39" s="15" t="s">
        <v>103</v>
      </c>
      <c r="C39" s="15" t="s">
        <v>104</v>
      </c>
      <c r="D39" s="15" t="s">
        <v>109</v>
      </c>
      <c r="E39" s="15" t="s">
        <v>17</v>
      </c>
      <c r="F39" s="15" t="s">
        <v>110</v>
      </c>
      <c r="G39" s="15">
        <v>109.7</v>
      </c>
      <c r="H39" s="15">
        <f t="shared" si="0"/>
        <v>21.94</v>
      </c>
      <c r="I39" s="23">
        <v>75.4</v>
      </c>
      <c r="J39" s="14">
        <f t="shared" si="3"/>
        <v>45.24</v>
      </c>
      <c r="K39" s="14">
        <f t="shared" si="2"/>
        <v>67.18</v>
      </c>
      <c r="L39" s="14">
        <v>3</v>
      </c>
      <c r="M39" s="24"/>
    </row>
    <row r="40" s="1" customFormat="1" ht="24" customHeight="1" spans="1:13">
      <c r="A40" s="14">
        <v>38</v>
      </c>
      <c r="B40" s="15" t="s">
        <v>111</v>
      </c>
      <c r="C40" s="15" t="s">
        <v>112</v>
      </c>
      <c r="D40" s="15" t="s">
        <v>113</v>
      </c>
      <c r="E40" s="15" t="s">
        <v>17</v>
      </c>
      <c r="F40" s="15" t="s">
        <v>114</v>
      </c>
      <c r="G40" s="15">
        <v>128</v>
      </c>
      <c r="H40" s="15">
        <f t="shared" si="0"/>
        <v>25.6</v>
      </c>
      <c r="I40" s="23">
        <v>81.26</v>
      </c>
      <c r="J40" s="14">
        <f t="shared" si="3"/>
        <v>48.756</v>
      </c>
      <c r="K40" s="14">
        <f t="shared" si="2"/>
        <v>74.356</v>
      </c>
      <c r="L40" s="14">
        <v>1</v>
      </c>
      <c r="M40" s="14" t="s">
        <v>19</v>
      </c>
    </row>
    <row r="41" s="1" customFormat="1" ht="24" customHeight="1" spans="1:13">
      <c r="A41" s="14">
        <v>39</v>
      </c>
      <c r="B41" s="15" t="s">
        <v>111</v>
      </c>
      <c r="C41" s="15" t="s">
        <v>112</v>
      </c>
      <c r="D41" s="15" t="s">
        <v>115</v>
      </c>
      <c r="E41" s="15" t="s">
        <v>26</v>
      </c>
      <c r="F41" s="15" t="s">
        <v>116</v>
      </c>
      <c r="G41" s="15">
        <v>127.3</v>
      </c>
      <c r="H41" s="15">
        <f t="shared" si="0"/>
        <v>25.46</v>
      </c>
      <c r="I41" s="23">
        <v>79.9</v>
      </c>
      <c r="J41" s="14">
        <f t="shared" si="3"/>
        <v>47.94</v>
      </c>
      <c r="K41" s="14">
        <f t="shared" si="2"/>
        <v>73.4</v>
      </c>
      <c r="L41" s="14">
        <v>2</v>
      </c>
      <c r="M41" s="14"/>
    </row>
    <row r="42" s="1" customFormat="1" ht="24" customHeight="1" spans="1:13">
      <c r="A42" s="14">
        <v>40</v>
      </c>
      <c r="B42" s="15" t="s">
        <v>111</v>
      </c>
      <c r="C42" s="15" t="s">
        <v>112</v>
      </c>
      <c r="D42" s="15" t="s">
        <v>117</v>
      </c>
      <c r="E42" s="15" t="s">
        <v>26</v>
      </c>
      <c r="F42" s="25" t="s">
        <v>118</v>
      </c>
      <c r="G42" s="15">
        <v>121.5</v>
      </c>
      <c r="H42" s="15">
        <f t="shared" si="0"/>
        <v>24.3</v>
      </c>
      <c r="I42" s="23">
        <v>80.6</v>
      </c>
      <c r="J42" s="14">
        <f t="shared" si="3"/>
        <v>48.36</v>
      </c>
      <c r="K42" s="14">
        <f t="shared" si="2"/>
        <v>72.66</v>
      </c>
      <c r="L42" s="14">
        <v>3</v>
      </c>
      <c r="M42" s="24"/>
    </row>
    <row r="43" s="1" customFormat="1" ht="24" customHeight="1" spans="1:13">
      <c r="A43" s="14">
        <v>41</v>
      </c>
      <c r="B43" s="15" t="s">
        <v>119</v>
      </c>
      <c r="C43" s="15" t="s">
        <v>33</v>
      </c>
      <c r="D43" s="15" t="s">
        <v>120</v>
      </c>
      <c r="E43" s="15" t="s">
        <v>26</v>
      </c>
      <c r="F43" s="15" t="s">
        <v>121</v>
      </c>
      <c r="G43" s="15">
        <v>127.7</v>
      </c>
      <c r="H43" s="15">
        <f t="shared" si="0"/>
        <v>25.54</v>
      </c>
      <c r="I43" s="23">
        <v>80.86</v>
      </c>
      <c r="J43" s="14">
        <f t="shared" si="3"/>
        <v>48.516</v>
      </c>
      <c r="K43" s="14">
        <f t="shared" si="2"/>
        <v>74.056</v>
      </c>
      <c r="L43" s="14">
        <v>1</v>
      </c>
      <c r="M43" s="14" t="s">
        <v>19</v>
      </c>
    </row>
    <row r="44" s="1" customFormat="1" ht="24" customHeight="1" spans="1:13">
      <c r="A44" s="14">
        <v>42</v>
      </c>
      <c r="B44" s="15" t="s">
        <v>119</v>
      </c>
      <c r="C44" s="15" t="s">
        <v>33</v>
      </c>
      <c r="D44" s="15" t="s">
        <v>122</v>
      </c>
      <c r="E44" s="15" t="s">
        <v>26</v>
      </c>
      <c r="F44" s="15" t="s">
        <v>123</v>
      </c>
      <c r="G44" s="15">
        <v>115.4</v>
      </c>
      <c r="H44" s="15">
        <f t="shared" si="0"/>
        <v>23.08</v>
      </c>
      <c r="I44" s="23">
        <v>80.58</v>
      </c>
      <c r="J44" s="14">
        <f t="shared" si="3"/>
        <v>48.348</v>
      </c>
      <c r="K44" s="14">
        <f t="shared" si="2"/>
        <v>71.428</v>
      </c>
      <c r="L44" s="14">
        <v>2</v>
      </c>
      <c r="M44" s="14"/>
    </row>
    <row r="45" s="1" customFormat="1" ht="24" customHeight="1" spans="1:13">
      <c r="A45" s="14">
        <v>43</v>
      </c>
      <c r="B45" s="15" t="s">
        <v>119</v>
      </c>
      <c r="C45" s="15" t="s">
        <v>33</v>
      </c>
      <c r="D45" s="15" t="s">
        <v>124</v>
      </c>
      <c r="E45" s="15" t="s">
        <v>26</v>
      </c>
      <c r="F45" s="15" t="s">
        <v>125</v>
      </c>
      <c r="G45" s="15">
        <v>120.4</v>
      </c>
      <c r="H45" s="15">
        <f t="shared" si="0"/>
        <v>24.08</v>
      </c>
      <c r="I45" s="23">
        <v>77.88</v>
      </c>
      <c r="J45" s="14">
        <f t="shared" si="3"/>
        <v>46.728</v>
      </c>
      <c r="K45" s="14">
        <f t="shared" si="2"/>
        <v>70.808</v>
      </c>
      <c r="L45" s="14">
        <v>3</v>
      </c>
      <c r="M45" s="24"/>
    </row>
    <row r="46" s="1" customFormat="1" ht="24" customHeight="1" spans="1:13">
      <c r="A46" s="14">
        <v>44</v>
      </c>
      <c r="B46" s="15" t="s">
        <v>126</v>
      </c>
      <c r="C46" s="15" t="s">
        <v>127</v>
      </c>
      <c r="D46" s="15" t="s">
        <v>128</v>
      </c>
      <c r="E46" s="15" t="s">
        <v>17</v>
      </c>
      <c r="F46" s="15" t="s">
        <v>129</v>
      </c>
      <c r="G46" s="15">
        <v>146.5</v>
      </c>
      <c r="H46" s="15">
        <f t="shared" si="0"/>
        <v>29.3</v>
      </c>
      <c r="I46" s="23">
        <v>76.1</v>
      </c>
      <c r="J46" s="14">
        <f t="shared" si="3"/>
        <v>45.66</v>
      </c>
      <c r="K46" s="14">
        <f t="shared" si="2"/>
        <v>74.96</v>
      </c>
      <c r="L46" s="14">
        <v>1</v>
      </c>
      <c r="M46" s="14" t="s">
        <v>19</v>
      </c>
    </row>
    <row r="47" s="1" customFormat="1" ht="24" customHeight="1" spans="1:13">
      <c r="A47" s="14">
        <v>45</v>
      </c>
      <c r="B47" s="15" t="s">
        <v>126</v>
      </c>
      <c r="C47" s="15" t="s">
        <v>127</v>
      </c>
      <c r="D47" s="15" t="s">
        <v>130</v>
      </c>
      <c r="E47" s="15" t="s">
        <v>17</v>
      </c>
      <c r="F47" s="15" t="s">
        <v>131</v>
      </c>
      <c r="G47" s="15">
        <v>134.83</v>
      </c>
      <c r="H47" s="15">
        <f t="shared" si="0"/>
        <v>26.966</v>
      </c>
      <c r="I47" s="23">
        <v>76</v>
      </c>
      <c r="J47" s="14">
        <f t="shared" si="3"/>
        <v>45.6</v>
      </c>
      <c r="K47" s="14">
        <f t="shared" si="2"/>
        <v>72.566</v>
      </c>
      <c r="L47" s="14">
        <v>2</v>
      </c>
      <c r="M47" s="14" t="s">
        <v>19</v>
      </c>
    </row>
    <row r="48" s="1" customFormat="1" ht="24" customHeight="1" spans="1:13">
      <c r="A48" s="14">
        <v>46</v>
      </c>
      <c r="B48" s="15" t="s">
        <v>126</v>
      </c>
      <c r="C48" s="15" t="s">
        <v>127</v>
      </c>
      <c r="D48" s="15" t="s">
        <v>132</v>
      </c>
      <c r="E48" s="15" t="s">
        <v>17</v>
      </c>
      <c r="F48" s="15" t="s">
        <v>133</v>
      </c>
      <c r="G48" s="15">
        <v>130.83</v>
      </c>
      <c r="H48" s="15">
        <f t="shared" si="0"/>
        <v>26.166</v>
      </c>
      <c r="I48" s="23">
        <v>77.26</v>
      </c>
      <c r="J48" s="14">
        <f t="shared" si="3"/>
        <v>46.356</v>
      </c>
      <c r="K48" s="14">
        <f t="shared" si="2"/>
        <v>72.522</v>
      </c>
      <c r="L48" s="14">
        <v>3</v>
      </c>
      <c r="M48" s="14"/>
    </row>
    <row r="49" s="1" customFormat="1" ht="24" customHeight="1" spans="1:13">
      <c r="A49" s="14">
        <v>47</v>
      </c>
      <c r="B49" s="15" t="s">
        <v>126</v>
      </c>
      <c r="C49" s="15" t="s">
        <v>127</v>
      </c>
      <c r="D49" s="15" t="s">
        <v>134</v>
      </c>
      <c r="E49" s="15" t="s">
        <v>17</v>
      </c>
      <c r="F49" s="15" t="s">
        <v>135</v>
      </c>
      <c r="G49" s="15">
        <v>141.5</v>
      </c>
      <c r="H49" s="15">
        <f t="shared" si="0"/>
        <v>28.3</v>
      </c>
      <c r="I49" s="23">
        <v>73.12</v>
      </c>
      <c r="J49" s="14">
        <f t="shared" si="3"/>
        <v>43.872</v>
      </c>
      <c r="K49" s="14">
        <f t="shared" si="2"/>
        <v>72.172</v>
      </c>
      <c r="L49" s="14">
        <v>4</v>
      </c>
      <c r="M49" s="24"/>
    </row>
    <row r="50" s="1" customFormat="1" ht="24" customHeight="1" spans="1:13">
      <c r="A50" s="14">
        <v>48</v>
      </c>
      <c r="B50" s="15" t="s">
        <v>126</v>
      </c>
      <c r="C50" s="15" t="s">
        <v>127</v>
      </c>
      <c r="D50" s="15" t="s">
        <v>136</v>
      </c>
      <c r="E50" s="15" t="s">
        <v>17</v>
      </c>
      <c r="F50" s="15" t="s">
        <v>137</v>
      </c>
      <c r="G50" s="15">
        <v>130.5</v>
      </c>
      <c r="H50" s="15">
        <f t="shared" si="0"/>
        <v>26.1</v>
      </c>
      <c r="I50" s="23">
        <v>76.62</v>
      </c>
      <c r="J50" s="14">
        <f t="shared" si="3"/>
        <v>45.972</v>
      </c>
      <c r="K50" s="14">
        <f t="shared" si="2"/>
        <v>72.072</v>
      </c>
      <c r="L50" s="14">
        <v>5</v>
      </c>
      <c r="M50" s="24"/>
    </row>
    <row r="51" s="1" customFormat="1" ht="24" customHeight="1" spans="1:13">
      <c r="A51" s="14">
        <v>49</v>
      </c>
      <c r="B51" s="15" t="s">
        <v>126</v>
      </c>
      <c r="C51" s="15" t="s">
        <v>127</v>
      </c>
      <c r="D51" s="15" t="s">
        <v>138</v>
      </c>
      <c r="E51" s="15" t="s">
        <v>17</v>
      </c>
      <c r="F51" s="15" t="s">
        <v>139</v>
      </c>
      <c r="G51" s="15">
        <v>130.83</v>
      </c>
      <c r="H51" s="15">
        <f t="shared" si="0"/>
        <v>26.166</v>
      </c>
      <c r="I51" s="23">
        <v>76</v>
      </c>
      <c r="J51" s="14">
        <f t="shared" si="3"/>
        <v>45.6</v>
      </c>
      <c r="K51" s="14">
        <f t="shared" si="2"/>
        <v>71.766</v>
      </c>
      <c r="L51" s="14">
        <v>6</v>
      </c>
      <c r="M51" s="24"/>
    </row>
    <row r="52" s="1" customFormat="1" ht="24" customHeight="1" spans="1:13">
      <c r="A52" s="14">
        <v>50</v>
      </c>
      <c r="B52" s="15" t="s">
        <v>126</v>
      </c>
      <c r="C52" s="15" t="s">
        <v>140</v>
      </c>
      <c r="D52" s="15" t="s">
        <v>141</v>
      </c>
      <c r="E52" s="15" t="s">
        <v>26</v>
      </c>
      <c r="F52" s="15" t="s">
        <v>142</v>
      </c>
      <c r="G52" s="15">
        <v>138.83</v>
      </c>
      <c r="H52" s="15">
        <f t="shared" si="0"/>
        <v>27.766</v>
      </c>
      <c r="I52" s="23">
        <v>85.7</v>
      </c>
      <c r="J52" s="14">
        <f t="shared" si="3"/>
        <v>51.42</v>
      </c>
      <c r="K52" s="14">
        <f t="shared" si="2"/>
        <v>79.186</v>
      </c>
      <c r="L52" s="14">
        <v>1</v>
      </c>
      <c r="M52" s="14" t="s">
        <v>19</v>
      </c>
    </row>
    <row r="53" s="1" customFormat="1" ht="24" customHeight="1" spans="1:13">
      <c r="A53" s="14">
        <v>51</v>
      </c>
      <c r="B53" s="15" t="s">
        <v>126</v>
      </c>
      <c r="C53" s="15" t="s">
        <v>140</v>
      </c>
      <c r="D53" s="15" t="s">
        <v>143</v>
      </c>
      <c r="E53" s="15" t="s">
        <v>26</v>
      </c>
      <c r="F53" s="15" t="s">
        <v>144</v>
      </c>
      <c r="G53" s="15">
        <v>135.83</v>
      </c>
      <c r="H53" s="15">
        <f t="shared" si="0"/>
        <v>27.166</v>
      </c>
      <c r="I53" s="23">
        <v>85.66</v>
      </c>
      <c r="J53" s="14">
        <f t="shared" si="3"/>
        <v>51.396</v>
      </c>
      <c r="K53" s="14">
        <f t="shared" si="2"/>
        <v>78.562</v>
      </c>
      <c r="L53" s="14">
        <v>2</v>
      </c>
      <c r="M53" s="14" t="s">
        <v>19</v>
      </c>
    </row>
    <row r="54" s="1" customFormat="1" ht="24" customHeight="1" spans="1:13">
      <c r="A54" s="14">
        <v>52</v>
      </c>
      <c r="B54" s="15" t="s">
        <v>126</v>
      </c>
      <c r="C54" s="15" t="s">
        <v>140</v>
      </c>
      <c r="D54" s="15" t="s">
        <v>145</v>
      </c>
      <c r="E54" s="15" t="s">
        <v>17</v>
      </c>
      <c r="F54" s="15" t="s">
        <v>146</v>
      </c>
      <c r="G54" s="15">
        <v>131.17</v>
      </c>
      <c r="H54" s="15">
        <f t="shared" si="0"/>
        <v>26.234</v>
      </c>
      <c r="I54" s="23">
        <v>83.56</v>
      </c>
      <c r="J54" s="14">
        <f t="shared" si="3"/>
        <v>50.136</v>
      </c>
      <c r="K54" s="14">
        <f t="shared" si="2"/>
        <v>76.37</v>
      </c>
      <c r="L54" s="14">
        <v>3</v>
      </c>
      <c r="M54" s="14"/>
    </row>
    <row r="55" s="1" customFormat="1" ht="24" customHeight="1" spans="1:13">
      <c r="A55" s="14">
        <v>53</v>
      </c>
      <c r="B55" s="15" t="s">
        <v>126</v>
      </c>
      <c r="C55" s="15" t="s">
        <v>140</v>
      </c>
      <c r="D55" s="15" t="s">
        <v>147</v>
      </c>
      <c r="E55" s="15" t="s">
        <v>26</v>
      </c>
      <c r="F55" s="18" t="s">
        <v>148</v>
      </c>
      <c r="G55" s="15">
        <v>131.17</v>
      </c>
      <c r="H55" s="15">
        <f t="shared" si="0"/>
        <v>26.234</v>
      </c>
      <c r="I55" s="23">
        <v>80.76</v>
      </c>
      <c r="J55" s="14">
        <f t="shared" si="3"/>
        <v>48.456</v>
      </c>
      <c r="K55" s="14">
        <f t="shared" si="2"/>
        <v>74.69</v>
      </c>
      <c r="L55" s="14">
        <v>4</v>
      </c>
      <c r="M55" s="24"/>
    </row>
    <row r="56" s="1" customFormat="1" ht="24" customHeight="1" spans="1:13">
      <c r="A56" s="14">
        <v>54</v>
      </c>
      <c r="B56" s="15" t="s">
        <v>126</v>
      </c>
      <c r="C56" s="15" t="s">
        <v>140</v>
      </c>
      <c r="D56" s="15" t="s">
        <v>149</v>
      </c>
      <c r="E56" s="15" t="s">
        <v>26</v>
      </c>
      <c r="F56" s="15" t="s">
        <v>150</v>
      </c>
      <c r="G56" s="14">
        <v>128.5</v>
      </c>
      <c r="H56" s="15">
        <f t="shared" si="0"/>
        <v>25.7</v>
      </c>
      <c r="I56" s="23">
        <v>79.96</v>
      </c>
      <c r="J56" s="14">
        <f t="shared" si="3"/>
        <v>47.976</v>
      </c>
      <c r="K56" s="14">
        <f t="shared" si="2"/>
        <v>73.676</v>
      </c>
      <c r="L56" s="14">
        <v>5</v>
      </c>
      <c r="M56" s="24"/>
    </row>
    <row r="57" s="1" customFormat="1" ht="24" customHeight="1" spans="1:13">
      <c r="A57" s="14">
        <v>55</v>
      </c>
      <c r="B57" s="15" t="s">
        <v>126</v>
      </c>
      <c r="C57" s="15" t="s">
        <v>140</v>
      </c>
      <c r="D57" s="15" t="s">
        <v>151</v>
      </c>
      <c r="E57" s="15" t="s">
        <v>26</v>
      </c>
      <c r="F57" s="15" t="s">
        <v>152</v>
      </c>
      <c r="G57" s="14">
        <v>129.5</v>
      </c>
      <c r="H57" s="15">
        <f t="shared" si="0"/>
        <v>25.9</v>
      </c>
      <c r="I57" s="23">
        <v>75.84</v>
      </c>
      <c r="J57" s="14">
        <f t="shared" si="3"/>
        <v>45.504</v>
      </c>
      <c r="K57" s="14">
        <f t="shared" si="2"/>
        <v>71.404</v>
      </c>
      <c r="L57" s="14">
        <v>6</v>
      </c>
      <c r="M57" s="24"/>
    </row>
    <row r="58" s="1" customFormat="1" ht="24" customHeight="1" spans="1:13">
      <c r="A58" s="14">
        <v>56</v>
      </c>
      <c r="B58" s="15" t="s">
        <v>126</v>
      </c>
      <c r="C58" s="15" t="s">
        <v>153</v>
      </c>
      <c r="D58" s="15" t="s">
        <v>154</v>
      </c>
      <c r="E58" s="15" t="s">
        <v>17</v>
      </c>
      <c r="F58" s="15" t="s">
        <v>155</v>
      </c>
      <c r="G58" s="14">
        <v>142.83</v>
      </c>
      <c r="H58" s="15">
        <f t="shared" si="0"/>
        <v>28.566</v>
      </c>
      <c r="I58" s="23">
        <v>87.4</v>
      </c>
      <c r="J58" s="14">
        <f t="shared" si="3"/>
        <v>52.44</v>
      </c>
      <c r="K58" s="14">
        <f t="shared" si="2"/>
        <v>81.006</v>
      </c>
      <c r="L58" s="14">
        <v>1</v>
      </c>
      <c r="M58" s="14" t="s">
        <v>19</v>
      </c>
    </row>
    <row r="59" s="1" customFormat="1" ht="24" customHeight="1" spans="1:13">
      <c r="A59" s="14">
        <v>57</v>
      </c>
      <c r="B59" s="15" t="s">
        <v>126</v>
      </c>
      <c r="C59" s="15" t="s">
        <v>153</v>
      </c>
      <c r="D59" s="15" t="s">
        <v>156</v>
      </c>
      <c r="E59" s="15" t="s">
        <v>26</v>
      </c>
      <c r="F59" s="15" t="s">
        <v>157</v>
      </c>
      <c r="G59" s="14">
        <v>129.33</v>
      </c>
      <c r="H59" s="15">
        <f t="shared" si="0"/>
        <v>25.866</v>
      </c>
      <c r="I59" s="23">
        <v>84.88</v>
      </c>
      <c r="J59" s="14">
        <f t="shared" si="3"/>
        <v>50.928</v>
      </c>
      <c r="K59" s="14">
        <f t="shared" si="2"/>
        <v>76.794</v>
      </c>
      <c r="L59" s="14">
        <v>2</v>
      </c>
      <c r="M59" s="24"/>
    </row>
    <row r="60" s="1" customFormat="1" ht="24" customHeight="1" spans="1:13">
      <c r="A60" s="14">
        <v>58</v>
      </c>
      <c r="B60" s="15" t="s">
        <v>126</v>
      </c>
      <c r="C60" s="15" t="s">
        <v>153</v>
      </c>
      <c r="D60" s="15" t="s">
        <v>158</v>
      </c>
      <c r="E60" s="15" t="s">
        <v>17</v>
      </c>
      <c r="F60" s="15" t="s">
        <v>159</v>
      </c>
      <c r="G60" s="14">
        <v>139.5</v>
      </c>
      <c r="H60" s="15">
        <f t="shared" si="0"/>
        <v>27.9</v>
      </c>
      <c r="I60" s="23">
        <v>80.42</v>
      </c>
      <c r="J60" s="14">
        <f t="shared" si="3"/>
        <v>48.252</v>
      </c>
      <c r="K60" s="14">
        <f t="shared" si="2"/>
        <v>76.152</v>
      </c>
      <c r="L60" s="14">
        <v>3</v>
      </c>
      <c r="M60" s="14"/>
    </row>
    <row r="61" s="1" customFormat="1" ht="24" customHeight="1" spans="1:13">
      <c r="A61" s="14">
        <v>59</v>
      </c>
      <c r="B61" s="15" t="s">
        <v>126</v>
      </c>
      <c r="C61" s="15" t="s">
        <v>160</v>
      </c>
      <c r="D61" s="19" t="s">
        <v>161</v>
      </c>
      <c r="E61" s="19" t="s">
        <v>26</v>
      </c>
      <c r="F61" s="15" t="s">
        <v>162</v>
      </c>
      <c r="G61" s="14">
        <v>109.5</v>
      </c>
      <c r="H61" s="15">
        <f t="shared" si="0"/>
        <v>21.9</v>
      </c>
      <c r="I61" s="23">
        <v>78.84</v>
      </c>
      <c r="J61" s="14">
        <f t="shared" si="3"/>
        <v>47.304</v>
      </c>
      <c r="K61" s="14">
        <f t="shared" si="2"/>
        <v>69.204</v>
      </c>
      <c r="L61" s="14">
        <v>1</v>
      </c>
      <c r="M61" s="14" t="s">
        <v>19</v>
      </c>
    </row>
    <row r="62" s="1" customFormat="1" ht="24" customHeight="1" spans="1:13">
      <c r="A62" s="14">
        <v>60</v>
      </c>
      <c r="B62" s="15" t="s">
        <v>126</v>
      </c>
      <c r="C62" s="15" t="s">
        <v>160</v>
      </c>
      <c r="D62" s="15" t="s">
        <v>163</v>
      </c>
      <c r="E62" s="15" t="s">
        <v>17</v>
      </c>
      <c r="F62" s="15" t="s">
        <v>164</v>
      </c>
      <c r="G62" s="14">
        <v>109.59</v>
      </c>
      <c r="H62" s="15">
        <f t="shared" si="0"/>
        <v>21.918</v>
      </c>
      <c r="I62" s="23">
        <v>77.58</v>
      </c>
      <c r="J62" s="14">
        <f t="shared" si="3"/>
        <v>46.548</v>
      </c>
      <c r="K62" s="14">
        <f t="shared" si="2"/>
        <v>68.466</v>
      </c>
      <c r="L62" s="14">
        <v>2</v>
      </c>
      <c r="M62" s="14"/>
    </row>
    <row r="63" s="1" customFormat="1" ht="24" customHeight="1" spans="1:13">
      <c r="A63" s="14">
        <v>61</v>
      </c>
      <c r="B63" s="15" t="s">
        <v>126</v>
      </c>
      <c r="C63" s="15" t="s">
        <v>160</v>
      </c>
      <c r="D63" s="15" t="s">
        <v>165</v>
      </c>
      <c r="E63" s="15" t="s">
        <v>26</v>
      </c>
      <c r="F63" s="15" t="s">
        <v>166</v>
      </c>
      <c r="G63" s="14">
        <v>105.05</v>
      </c>
      <c r="H63" s="15">
        <f t="shared" si="0"/>
        <v>21.01</v>
      </c>
      <c r="I63" s="23">
        <v>77.16</v>
      </c>
      <c r="J63" s="14">
        <f t="shared" si="3"/>
        <v>46.296</v>
      </c>
      <c r="K63" s="14">
        <f t="shared" si="2"/>
        <v>67.306</v>
      </c>
      <c r="L63" s="14">
        <v>3</v>
      </c>
      <c r="M63" s="14"/>
    </row>
    <row r="64" s="1" customFormat="1" ht="24" customHeight="1" spans="1:13">
      <c r="A64" s="14">
        <v>62</v>
      </c>
      <c r="B64" s="15" t="s">
        <v>126</v>
      </c>
      <c r="C64" s="15" t="s">
        <v>167</v>
      </c>
      <c r="D64" s="15" t="s">
        <v>168</v>
      </c>
      <c r="E64" s="15" t="s">
        <v>26</v>
      </c>
      <c r="F64" s="15" t="s">
        <v>169</v>
      </c>
      <c r="G64" s="14">
        <v>129.83</v>
      </c>
      <c r="H64" s="15">
        <f t="shared" si="0"/>
        <v>25.966</v>
      </c>
      <c r="I64" s="23">
        <v>85.04</v>
      </c>
      <c r="J64" s="14">
        <f t="shared" si="3"/>
        <v>51.024</v>
      </c>
      <c r="K64" s="14">
        <f t="shared" si="2"/>
        <v>76.99</v>
      </c>
      <c r="L64" s="14">
        <v>1</v>
      </c>
      <c r="M64" s="14" t="s">
        <v>19</v>
      </c>
    </row>
    <row r="65" s="1" customFormat="1" ht="24" customHeight="1" spans="1:13">
      <c r="A65" s="14">
        <v>63</v>
      </c>
      <c r="B65" s="15" t="s">
        <v>126</v>
      </c>
      <c r="C65" s="15" t="s">
        <v>167</v>
      </c>
      <c r="D65" s="15" t="s">
        <v>170</v>
      </c>
      <c r="E65" s="15" t="s">
        <v>26</v>
      </c>
      <c r="F65" s="15" t="s">
        <v>171</v>
      </c>
      <c r="G65" s="14">
        <v>121.17</v>
      </c>
      <c r="H65" s="15">
        <f t="shared" si="0"/>
        <v>24.234</v>
      </c>
      <c r="I65" s="23">
        <v>83.98</v>
      </c>
      <c r="J65" s="14">
        <f t="shared" si="3"/>
        <v>50.388</v>
      </c>
      <c r="K65" s="14">
        <f t="shared" si="2"/>
        <v>74.622</v>
      </c>
      <c r="L65" s="14">
        <v>2</v>
      </c>
      <c r="M65" s="14"/>
    </row>
    <row r="66" s="1" customFormat="1" ht="24" customHeight="1" spans="1:13">
      <c r="A66" s="14">
        <v>64</v>
      </c>
      <c r="B66" s="15" t="s">
        <v>126</v>
      </c>
      <c r="C66" s="15" t="s">
        <v>167</v>
      </c>
      <c r="D66" s="19" t="s">
        <v>172</v>
      </c>
      <c r="E66" s="19" t="s">
        <v>17</v>
      </c>
      <c r="F66" s="15" t="s">
        <v>173</v>
      </c>
      <c r="G66" s="14">
        <v>121.67</v>
      </c>
      <c r="H66" s="15">
        <f t="shared" si="0"/>
        <v>24.334</v>
      </c>
      <c r="I66" s="23">
        <v>79.52</v>
      </c>
      <c r="J66" s="14">
        <f t="shared" si="3"/>
        <v>47.712</v>
      </c>
      <c r="K66" s="14">
        <f t="shared" si="2"/>
        <v>72.046</v>
      </c>
      <c r="L66" s="14">
        <v>3</v>
      </c>
      <c r="M66" s="14"/>
    </row>
    <row r="67" s="1" customFormat="1" ht="24" customHeight="1" spans="1:13">
      <c r="A67" s="14">
        <v>65</v>
      </c>
      <c r="B67" s="15" t="s">
        <v>174</v>
      </c>
      <c r="C67" s="15" t="s">
        <v>175</v>
      </c>
      <c r="D67" s="15" t="s">
        <v>176</v>
      </c>
      <c r="E67" s="15" t="s">
        <v>26</v>
      </c>
      <c r="F67" s="15" t="s">
        <v>177</v>
      </c>
      <c r="G67" s="14">
        <v>137.33</v>
      </c>
      <c r="H67" s="15">
        <f t="shared" ref="H67:H89" si="4">G67/2*0.4</f>
        <v>27.466</v>
      </c>
      <c r="I67" s="23">
        <v>80.78</v>
      </c>
      <c r="J67" s="14">
        <f t="shared" si="3"/>
        <v>48.468</v>
      </c>
      <c r="K67" s="14">
        <f t="shared" ref="K67:K89" si="5">H67+J67</f>
        <v>75.934</v>
      </c>
      <c r="L67" s="14">
        <v>1</v>
      </c>
      <c r="M67" s="14" t="s">
        <v>19</v>
      </c>
    </row>
    <row r="68" s="1" customFormat="1" ht="24" customHeight="1" spans="1:13">
      <c r="A68" s="14">
        <v>66</v>
      </c>
      <c r="B68" s="15" t="s">
        <v>174</v>
      </c>
      <c r="C68" s="15" t="s">
        <v>175</v>
      </c>
      <c r="D68" s="19" t="s">
        <v>178</v>
      </c>
      <c r="E68" s="19" t="s">
        <v>26</v>
      </c>
      <c r="F68" s="15" t="s">
        <v>179</v>
      </c>
      <c r="G68" s="14">
        <v>131.5</v>
      </c>
      <c r="H68" s="15">
        <f t="shared" si="4"/>
        <v>26.3</v>
      </c>
      <c r="I68" s="23">
        <v>81.78</v>
      </c>
      <c r="J68" s="14">
        <f t="shared" si="3"/>
        <v>49.068</v>
      </c>
      <c r="K68" s="14">
        <f t="shared" si="5"/>
        <v>75.368</v>
      </c>
      <c r="L68" s="14">
        <v>2</v>
      </c>
      <c r="M68" s="14"/>
    </row>
    <row r="69" s="1" customFormat="1" ht="24" customHeight="1" spans="1:13">
      <c r="A69" s="14">
        <v>67</v>
      </c>
      <c r="B69" s="15" t="s">
        <v>174</v>
      </c>
      <c r="C69" s="15" t="s">
        <v>175</v>
      </c>
      <c r="D69" s="15" t="s">
        <v>180</v>
      </c>
      <c r="E69" s="15" t="s">
        <v>26</v>
      </c>
      <c r="F69" s="15" t="s">
        <v>181</v>
      </c>
      <c r="G69" s="14">
        <v>132.26</v>
      </c>
      <c r="H69" s="15">
        <f t="shared" si="4"/>
        <v>26.452</v>
      </c>
      <c r="I69" s="23">
        <v>80.14</v>
      </c>
      <c r="J69" s="14">
        <f t="shared" si="3"/>
        <v>48.084</v>
      </c>
      <c r="K69" s="14">
        <f t="shared" si="5"/>
        <v>74.536</v>
      </c>
      <c r="L69" s="14">
        <v>3</v>
      </c>
      <c r="M69" s="24"/>
    </row>
    <row r="70" s="1" customFormat="1" ht="24" customHeight="1" spans="1:13">
      <c r="A70" s="14">
        <v>68</v>
      </c>
      <c r="B70" s="15" t="s">
        <v>174</v>
      </c>
      <c r="C70" s="15" t="s">
        <v>182</v>
      </c>
      <c r="D70" s="15" t="s">
        <v>183</v>
      </c>
      <c r="E70" s="15" t="s">
        <v>26</v>
      </c>
      <c r="F70" s="15" t="s">
        <v>184</v>
      </c>
      <c r="G70" s="14">
        <v>137.33</v>
      </c>
      <c r="H70" s="15">
        <f t="shared" si="4"/>
        <v>27.466</v>
      </c>
      <c r="I70" s="23">
        <v>85.82</v>
      </c>
      <c r="J70" s="14">
        <f t="shared" si="3"/>
        <v>51.492</v>
      </c>
      <c r="K70" s="14">
        <f t="shared" si="5"/>
        <v>78.958</v>
      </c>
      <c r="L70" s="14">
        <v>1</v>
      </c>
      <c r="M70" s="14" t="s">
        <v>19</v>
      </c>
    </row>
    <row r="71" s="1" customFormat="1" ht="24" customHeight="1" spans="1:13">
      <c r="A71" s="14">
        <v>69</v>
      </c>
      <c r="B71" s="15" t="s">
        <v>174</v>
      </c>
      <c r="C71" s="15" t="s">
        <v>182</v>
      </c>
      <c r="D71" s="15" t="s">
        <v>185</v>
      </c>
      <c r="E71" s="15" t="s">
        <v>17</v>
      </c>
      <c r="F71" s="15" t="s">
        <v>186</v>
      </c>
      <c r="G71" s="14">
        <v>137.09</v>
      </c>
      <c r="H71" s="15">
        <f t="shared" si="4"/>
        <v>27.418</v>
      </c>
      <c r="I71" s="23">
        <v>80.12</v>
      </c>
      <c r="J71" s="14">
        <f t="shared" si="3"/>
        <v>48.072</v>
      </c>
      <c r="K71" s="14">
        <f t="shared" si="5"/>
        <v>75.49</v>
      </c>
      <c r="L71" s="14">
        <v>2</v>
      </c>
      <c r="M71" s="14"/>
    </row>
    <row r="72" s="1" customFormat="1" ht="24" customHeight="1" spans="1:13">
      <c r="A72" s="14">
        <v>70</v>
      </c>
      <c r="B72" s="15" t="s">
        <v>174</v>
      </c>
      <c r="C72" s="15" t="s">
        <v>182</v>
      </c>
      <c r="D72" s="15" t="s">
        <v>187</v>
      </c>
      <c r="E72" s="15" t="s">
        <v>17</v>
      </c>
      <c r="F72" s="15" t="s">
        <v>188</v>
      </c>
      <c r="G72" s="14">
        <v>134.7</v>
      </c>
      <c r="H72" s="15">
        <f t="shared" si="4"/>
        <v>26.94</v>
      </c>
      <c r="I72" s="23">
        <v>80.48</v>
      </c>
      <c r="J72" s="14">
        <f t="shared" si="3"/>
        <v>48.288</v>
      </c>
      <c r="K72" s="14">
        <f t="shared" si="5"/>
        <v>75.228</v>
      </c>
      <c r="L72" s="14">
        <v>3</v>
      </c>
      <c r="M72" s="24"/>
    </row>
    <row r="73" s="1" customFormat="1" ht="24" customHeight="1" spans="1:13">
      <c r="A73" s="14">
        <v>71</v>
      </c>
      <c r="B73" s="15" t="s">
        <v>189</v>
      </c>
      <c r="C73" s="15" t="s">
        <v>190</v>
      </c>
      <c r="D73" s="15" t="s">
        <v>191</v>
      </c>
      <c r="E73" s="15" t="s">
        <v>26</v>
      </c>
      <c r="F73" s="15" t="s">
        <v>192</v>
      </c>
      <c r="G73" s="14">
        <v>132.13</v>
      </c>
      <c r="H73" s="15">
        <f t="shared" si="4"/>
        <v>26.426</v>
      </c>
      <c r="I73" s="23">
        <v>81.28</v>
      </c>
      <c r="J73" s="14">
        <f t="shared" si="3"/>
        <v>48.768</v>
      </c>
      <c r="K73" s="14">
        <f t="shared" si="5"/>
        <v>75.194</v>
      </c>
      <c r="L73" s="14">
        <v>1</v>
      </c>
      <c r="M73" s="14" t="s">
        <v>19</v>
      </c>
    </row>
    <row r="74" s="1" customFormat="1" ht="24" customHeight="1" spans="1:13">
      <c r="A74" s="14">
        <v>72</v>
      </c>
      <c r="B74" s="15" t="s">
        <v>189</v>
      </c>
      <c r="C74" s="15" t="s">
        <v>190</v>
      </c>
      <c r="D74" s="15" t="s">
        <v>193</v>
      </c>
      <c r="E74" s="15" t="s">
        <v>17</v>
      </c>
      <c r="F74" s="15" t="s">
        <v>194</v>
      </c>
      <c r="G74" s="14">
        <v>130.85</v>
      </c>
      <c r="H74" s="15">
        <f t="shared" si="4"/>
        <v>26.17</v>
      </c>
      <c r="I74" s="23">
        <v>80.26</v>
      </c>
      <c r="J74" s="14">
        <f t="shared" si="3"/>
        <v>48.156</v>
      </c>
      <c r="K74" s="14">
        <f t="shared" si="5"/>
        <v>74.326</v>
      </c>
      <c r="L74" s="14">
        <v>2</v>
      </c>
      <c r="M74" s="24"/>
    </row>
    <row r="75" s="1" customFormat="1" ht="24" customHeight="1" spans="1:13">
      <c r="A75" s="14">
        <v>73</v>
      </c>
      <c r="B75" s="15" t="s">
        <v>189</v>
      </c>
      <c r="C75" s="15" t="s">
        <v>190</v>
      </c>
      <c r="D75" s="15" t="s">
        <v>195</v>
      </c>
      <c r="E75" s="15" t="s">
        <v>17</v>
      </c>
      <c r="F75" s="15" t="s">
        <v>196</v>
      </c>
      <c r="G75" s="14">
        <v>140.04</v>
      </c>
      <c r="H75" s="15">
        <f t="shared" si="4"/>
        <v>28.008</v>
      </c>
      <c r="I75" s="23" t="s">
        <v>102</v>
      </c>
      <c r="J75" s="14">
        <v>0</v>
      </c>
      <c r="K75" s="14">
        <f t="shared" si="5"/>
        <v>28.008</v>
      </c>
      <c r="L75" s="14">
        <v>3</v>
      </c>
      <c r="M75" s="24"/>
    </row>
    <row r="76" s="1" customFormat="1" ht="24" customHeight="1" spans="1:13">
      <c r="A76" s="14">
        <v>74</v>
      </c>
      <c r="B76" s="15" t="s">
        <v>197</v>
      </c>
      <c r="C76" s="15" t="s">
        <v>198</v>
      </c>
      <c r="D76" s="15" t="s">
        <v>199</v>
      </c>
      <c r="E76" s="15" t="s">
        <v>17</v>
      </c>
      <c r="F76" s="15" t="s">
        <v>200</v>
      </c>
      <c r="G76" s="14">
        <v>132.11</v>
      </c>
      <c r="H76" s="15">
        <f t="shared" si="4"/>
        <v>26.422</v>
      </c>
      <c r="I76" s="23">
        <v>85.26</v>
      </c>
      <c r="J76" s="14">
        <f t="shared" ref="J76:J89" si="6">I76*0.6</f>
        <v>51.156</v>
      </c>
      <c r="K76" s="14">
        <f t="shared" si="5"/>
        <v>77.578</v>
      </c>
      <c r="L76" s="14">
        <v>1</v>
      </c>
      <c r="M76" s="14" t="s">
        <v>19</v>
      </c>
    </row>
    <row r="77" s="1" customFormat="1" ht="24" customHeight="1" spans="1:13">
      <c r="A77" s="14">
        <v>75</v>
      </c>
      <c r="B77" s="15" t="s">
        <v>197</v>
      </c>
      <c r="C77" s="15" t="s">
        <v>198</v>
      </c>
      <c r="D77" s="15" t="s">
        <v>201</v>
      </c>
      <c r="E77" s="15" t="s">
        <v>17</v>
      </c>
      <c r="F77" s="15" t="s">
        <v>202</v>
      </c>
      <c r="G77" s="14">
        <v>134.22</v>
      </c>
      <c r="H77" s="15">
        <f t="shared" si="4"/>
        <v>26.844</v>
      </c>
      <c r="I77" s="23">
        <v>81.94</v>
      </c>
      <c r="J77" s="14">
        <f t="shared" si="6"/>
        <v>49.164</v>
      </c>
      <c r="K77" s="14">
        <f t="shared" si="5"/>
        <v>76.008</v>
      </c>
      <c r="L77" s="14">
        <v>2</v>
      </c>
      <c r="M77" s="14"/>
    </row>
    <row r="78" s="1" customFormat="1" ht="24" customHeight="1" spans="1:13">
      <c r="A78" s="14">
        <v>76</v>
      </c>
      <c r="B78" s="15" t="s">
        <v>197</v>
      </c>
      <c r="C78" s="15" t="s">
        <v>198</v>
      </c>
      <c r="D78" s="15" t="s">
        <v>203</v>
      </c>
      <c r="E78" s="15" t="s">
        <v>17</v>
      </c>
      <c r="F78" s="15" t="s">
        <v>204</v>
      </c>
      <c r="G78" s="14">
        <v>139.59</v>
      </c>
      <c r="H78" s="15">
        <f t="shared" si="4"/>
        <v>27.918</v>
      </c>
      <c r="I78" s="23">
        <v>78.92</v>
      </c>
      <c r="J78" s="14">
        <f t="shared" si="6"/>
        <v>47.352</v>
      </c>
      <c r="K78" s="14">
        <f t="shared" si="5"/>
        <v>75.27</v>
      </c>
      <c r="L78" s="14">
        <v>3</v>
      </c>
      <c r="M78" s="24"/>
    </row>
    <row r="79" s="1" customFormat="1" ht="24" customHeight="1" spans="1:13">
      <c r="A79" s="14">
        <v>77</v>
      </c>
      <c r="B79" s="15" t="s">
        <v>197</v>
      </c>
      <c r="C79" s="15" t="s">
        <v>205</v>
      </c>
      <c r="D79" s="15" t="s">
        <v>206</v>
      </c>
      <c r="E79" s="15" t="s">
        <v>26</v>
      </c>
      <c r="F79" s="15" t="s">
        <v>207</v>
      </c>
      <c r="G79" s="14">
        <v>129.89</v>
      </c>
      <c r="H79" s="15">
        <f t="shared" si="4"/>
        <v>25.978</v>
      </c>
      <c r="I79" s="23">
        <v>86.02</v>
      </c>
      <c r="J79" s="14">
        <f t="shared" si="6"/>
        <v>51.612</v>
      </c>
      <c r="K79" s="14">
        <f t="shared" si="5"/>
        <v>77.59</v>
      </c>
      <c r="L79" s="14">
        <v>1</v>
      </c>
      <c r="M79" s="14" t="s">
        <v>19</v>
      </c>
    </row>
    <row r="80" s="1" customFormat="1" ht="24" customHeight="1" spans="1:13">
      <c r="A80" s="14">
        <v>78</v>
      </c>
      <c r="B80" s="15" t="s">
        <v>197</v>
      </c>
      <c r="C80" s="15" t="s">
        <v>205</v>
      </c>
      <c r="D80" s="15" t="s">
        <v>208</v>
      </c>
      <c r="E80" s="15" t="s">
        <v>26</v>
      </c>
      <c r="F80" s="15" t="s">
        <v>209</v>
      </c>
      <c r="G80" s="14">
        <v>128.26</v>
      </c>
      <c r="H80" s="15">
        <f t="shared" si="4"/>
        <v>25.652</v>
      </c>
      <c r="I80" s="23">
        <v>78.2</v>
      </c>
      <c r="J80" s="14">
        <f t="shared" si="6"/>
        <v>46.92</v>
      </c>
      <c r="K80" s="14">
        <f t="shared" si="5"/>
        <v>72.572</v>
      </c>
      <c r="L80" s="14">
        <v>2</v>
      </c>
      <c r="M80" s="24"/>
    </row>
    <row r="81" s="1" customFormat="1" ht="24" customHeight="1" spans="1:13">
      <c r="A81" s="14">
        <v>79</v>
      </c>
      <c r="B81" s="15" t="s">
        <v>197</v>
      </c>
      <c r="C81" s="15" t="s">
        <v>205</v>
      </c>
      <c r="D81" s="15" t="s">
        <v>210</v>
      </c>
      <c r="E81" s="15" t="s">
        <v>26</v>
      </c>
      <c r="F81" s="15" t="s">
        <v>211</v>
      </c>
      <c r="G81" s="14">
        <v>128.61</v>
      </c>
      <c r="H81" s="15">
        <f t="shared" si="4"/>
        <v>25.722</v>
      </c>
      <c r="I81" s="23">
        <v>77.16</v>
      </c>
      <c r="J81" s="14">
        <f t="shared" si="6"/>
        <v>46.296</v>
      </c>
      <c r="K81" s="14">
        <f t="shared" si="5"/>
        <v>72.018</v>
      </c>
      <c r="L81" s="14">
        <v>3</v>
      </c>
      <c r="M81" s="24"/>
    </row>
    <row r="82" s="1" customFormat="1" ht="24" customHeight="1" spans="1:13">
      <c r="A82" s="14">
        <v>80</v>
      </c>
      <c r="B82" s="15" t="s">
        <v>212</v>
      </c>
      <c r="C82" s="15" t="s">
        <v>213</v>
      </c>
      <c r="D82" s="15" t="s">
        <v>214</v>
      </c>
      <c r="E82" s="15" t="s">
        <v>17</v>
      </c>
      <c r="F82" s="15" t="s">
        <v>215</v>
      </c>
      <c r="G82" s="14">
        <v>137.09</v>
      </c>
      <c r="H82" s="15">
        <f t="shared" si="4"/>
        <v>27.418</v>
      </c>
      <c r="I82" s="23">
        <v>84.56</v>
      </c>
      <c r="J82" s="14">
        <f t="shared" si="6"/>
        <v>50.736</v>
      </c>
      <c r="K82" s="14">
        <f t="shared" si="5"/>
        <v>78.154</v>
      </c>
      <c r="L82" s="14">
        <v>1</v>
      </c>
      <c r="M82" s="14" t="s">
        <v>19</v>
      </c>
    </row>
    <row r="83" s="1" customFormat="1" ht="24" customHeight="1" spans="1:13">
      <c r="A83" s="14">
        <v>81</v>
      </c>
      <c r="B83" s="15" t="s">
        <v>212</v>
      </c>
      <c r="C83" s="15" t="s">
        <v>213</v>
      </c>
      <c r="D83" s="15" t="s">
        <v>216</v>
      </c>
      <c r="E83" s="15" t="s">
        <v>17</v>
      </c>
      <c r="F83" s="15" t="s">
        <v>217</v>
      </c>
      <c r="G83" s="14">
        <v>138.59</v>
      </c>
      <c r="H83" s="15">
        <f t="shared" si="4"/>
        <v>27.718</v>
      </c>
      <c r="I83" s="23">
        <v>78.84</v>
      </c>
      <c r="J83" s="14">
        <f t="shared" si="6"/>
        <v>47.304</v>
      </c>
      <c r="K83" s="14">
        <f t="shared" si="5"/>
        <v>75.022</v>
      </c>
      <c r="L83" s="14">
        <v>2</v>
      </c>
      <c r="M83" s="14" t="s">
        <v>19</v>
      </c>
    </row>
    <row r="84" s="1" customFormat="1" ht="24" customHeight="1" spans="1:13">
      <c r="A84" s="14">
        <v>82</v>
      </c>
      <c r="B84" s="15" t="s">
        <v>212</v>
      </c>
      <c r="C84" s="15" t="s">
        <v>213</v>
      </c>
      <c r="D84" s="15" t="s">
        <v>218</v>
      </c>
      <c r="E84" s="15" t="s">
        <v>17</v>
      </c>
      <c r="F84" s="15" t="s">
        <v>219</v>
      </c>
      <c r="G84" s="14">
        <v>127.13</v>
      </c>
      <c r="H84" s="15">
        <f t="shared" si="4"/>
        <v>25.426</v>
      </c>
      <c r="I84" s="23">
        <v>79.74</v>
      </c>
      <c r="J84" s="14">
        <f t="shared" si="6"/>
        <v>47.844</v>
      </c>
      <c r="K84" s="14">
        <f t="shared" si="5"/>
        <v>73.27</v>
      </c>
      <c r="L84" s="14">
        <v>3</v>
      </c>
      <c r="M84" s="14"/>
    </row>
    <row r="85" s="1" customFormat="1" ht="24" customHeight="1" spans="1:13">
      <c r="A85" s="14">
        <v>83</v>
      </c>
      <c r="B85" s="15" t="s">
        <v>212</v>
      </c>
      <c r="C85" s="15" t="s">
        <v>213</v>
      </c>
      <c r="D85" s="15" t="s">
        <v>220</v>
      </c>
      <c r="E85" s="15" t="s">
        <v>17</v>
      </c>
      <c r="F85" s="15" t="s">
        <v>221</v>
      </c>
      <c r="G85" s="14">
        <v>127.13</v>
      </c>
      <c r="H85" s="15">
        <f t="shared" si="4"/>
        <v>25.426</v>
      </c>
      <c r="I85" s="23">
        <v>79.58</v>
      </c>
      <c r="J85" s="14">
        <f t="shared" si="6"/>
        <v>47.748</v>
      </c>
      <c r="K85" s="14">
        <f t="shared" si="5"/>
        <v>73.174</v>
      </c>
      <c r="L85" s="14">
        <v>4</v>
      </c>
      <c r="M85" s="24"/>
    </row>
    <row r="86" s="1" customFormat="1" ht="24" customHeight="1" spans="1:13">
      <c r="A86" s="14">
        <v>84</v>
      </c>
      <c r="B86" s="15" t="s">
        <v>212</v>
      </c>
      <c r="C86" s="15" t="s">
        <v>213</v>
      </c>
      <c r="D86" s="15" t="s">
        <v>222</v>
      </c>
      <c r="E86" s="15" t="s">
        <v>17</v>
      </c>
      <c r="F86" s="15" t="s">
        <v>223</v>
      </c>
      <c r="G86" s="14">
        <v>129.63</v>
      </c>
      <c r="H86" s="15">
        <f t="shared" si="4"/>
        <v>25.926</v>
      </c>
      <c r="I86" s="23">
        <v>73.14</v>
      </c>
      <c r="J86" s="14">
        <f t="shared" si="6"/>
        <v>43.884</v>
      </c>
      <c r="K86" s="14">
        <f t="shared" si="5"/>
        <v>69.81</v>
      </c>
      <c r="L86" s="14">
        <v>5</v>
      </c>
      <c r="M86" s="24"/>
    </row>
    <row r="87" s="1" customFormat="1" ht="24" customHeight="1" spans="1:13">
      <c r="A87" s="14">
        <v>85</v>
      </c>
      <c r="B87" s="15" t="s">
        <v>212</v>
      </c>
      <c r="C87" s="15" t="s">
        <v>213</v>
      </c>
      <c r="D87" s="15" t="s">
        <v>224</v>
      </c>
      <c r="E87" s="15" t="s">
        <v>17</v>
      </c>
      <c r="F87" s="15" t="s">
        <v>225</v>
      </c>
      <c r="G87" s="14">
        <v>119.3</v>
      </c>
      <c r="H87" s="15">
        <f t="shared" si="4"/>
        <v>23.86</v>
      </c>
      <c r="I87" s="23">
        <v>69.68</v>
      </c>
      <c r="J87" s="14">
        <f t="shared" si="6"/>
        <v>41.808</v>
      </c>
      <c r="K87" s="14">
        <f t="shared" si="5"/>
        <v>65.668</v>
      </c>
      <c r="L87" s="14">
        <v>6</v>
      </c>
      <c r="M87" s="24"/>
    </row>
    <row r="88" s="1" customFormat="1" ht="24" customHeight="1" spans="1:13">
      <c r="A88" s="14">
        <v>86</v>
      </c>
      <c r="B88" s="15" t="s">
        <v>212</v>
      </c>
      <c r="C88" s="15" t="s">
        <v>226</v>
      </c>
      <c r="D88" s="15" t="s">
        <v>227</v>
      </c>
      <c r="E88" s="15" t="s">
        <v>26</v>
      </c>
      <c r="F88" s="15" t="s">
        <v>228</v>
      </c>
      <c r="G88" s="14">
        <v>132.5</v>
      </c>
      <c r="H88" s="15">
        <f t="shared" si="4"/>
        <v>26.5</v>
      </c>
      <c r="I88" s="23">
        <v>82.96</v>
      </c>
      <c r="J88" s="14">
        <f t="shared" si="6"/>
        <v>49.776</v>
      </c>
      <c r="K88" s="14">
        <f t="shared" si="5"/>
        <v>76.276</v>
      </c>
      <c r="L88" s="14">
        <v>1</v>
      </c>
      <c r="M88" s="14" t="s">
        <v>19</v>
      </c>
    </row>
    <row r="89" s="1" customFormat="1" ht="24" customHeight="1" spans="1:13">
      <c r="A89" s="14">
        <v>87</v>
      </c>
      <c r="B89" s="15" t="s">
        <v>212</v>
      </c>
      <c r="C89" s="15" t="s">
        <v>226</v>
      </c>
      <c r="D89" s="15" t="s">
        <v>229</v>
      </c>
      <c r="E89" s="15" t="s">
        <v>26</v>
      </c>
      <c r="F89" s="15" t="s">
        <v>230</v>
      </c>
      <c r="G89" s="14">
        <v>124.26</v>
      </c>
      <c r="H89" s="15">
        <f t="shared" si="4"/>
        <v>24.852</v>
      </c>
      <c r="I89" s="23">
        <v>82.98</v>
      </c>
      <c r="J89" s="14">
        <f t="shared" si="6"/>
        <v>49.788</v>
      </c>
      <c r="K89" s="14">
        <f t="shared" si="5"/>
        <v>74.64</v>
      </c>
      <c r="L89" s="14">
        <v>2</v>
      </c>
      <c r="M89" s="24"/>
    </row>
  </sheetData>
  <autoFilter ref="A2:M89">
    <sortState ref="A2:M89">
      <sortCondition ref="K3:K89" descending="1"/>
    </sortState>
    <extLst/>
  </autoFilter>
  <sortState ref="A4:N145">
    <sortCondition ref="K4:K145" descending="1"/>
  </sortState>
  <mergeCells count="1">
    <mergeCell ref="A1:M1"/>
  </mergeCells>
  <printOptions horizontalCentered="1"/>
  <pageMargins left="0.47244094488189" right="0.236220472440945" top="0.393700787401575" bottom="0.551181102362205" header="0.31496062992126" footer="0.31496062992126"/>
  <pageSetup paperSize="9" scale="79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成绩公布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dcterms:created xsi:type="dcterms:W3CDTF">2006-09-13T11:21:00Z</dcterms:created>
  <cp:lastPrinted>2021-03-13T09:04:00Z</cp:lastPrinted>
  <dcterms:modified xsi:type="dcterms:W3CDTF">2023-03-18T08:53:29Z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KSOReadingLayout">
    <vt:bool>true</vt:bool>
  </property>
</Properties>
</file>