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事业编制总成绩" sheetId="1" r:id="rId1"/>
  </sheets>
  <calcPr calcId="144525"/>
</workbook>
</file>

<file path=xl/sharedStrings.xml><?xml version="1.0" encoding="utf-8"?>
<sst xmlns="http://schemas.openxmlformats.org/spreadsheetml/2006/main" count="943" uniqueCount="471">
  <si>
    <t>姓名</t>
  </si>
  <si>
    <t>准考证</t>
  </si>
  <si>
    <t xml:space="preserve"> 报考岗位</t>
  </si>
  <si>
    <t>笔试成绩</t>
  </si>
  <si>
    <t>面试成绩</t>
  </si>
  <si>
    <t>总成绩</t>
  </si>
  <si>
    <t>排名</t>
  </si>
  <si>
    <t>备注</t>
  </si>
  <si>
    <t>林*瑶</t>
  </si>
  <si>
    <t>202650100523</t>
  </si>
  <si>
    <t>初中语文</t>
  </si>
  <si>
    <t>入围体检</t>
  </si>
  <si>
    <t>傅*宁</t>
  </si>
  <si>
    <t>202650100619</t>
  </si>
  <si>
    <t>蔡*涵</t>
  </si>
  <si>
    <t>202650100918</t>
  </si>
  <si>
    <t>盛*洁</t>
  </si>
  <si>
    <t>202650100601</t>
  </si>
  <si>
    <t>潘*含</t>
  </si>
  <si>
    <t>202650100426</t>
  </si>
  <si>
    <t>应*瑶</t>
  </si>
  <si>
    <t>202650100522</t>
  </si>
  <si>
    <t>张*怡</t>
  </si>
  <si>
    <t>202650101028</t>
  </si>
  <si>
    <t>曹*丽</t>
  </si>
  <si>
    <t>202650100829</t>
  </si>
  <si>
    <t>陈*芳</t>
  </si>
  <si>
    <t>202650100328</t>
  </si>
  <si>
    <t>虞*洁</t>
  </si>
  <si>
    <t>202650100526</t>
  </si>
  <si>
    <t>陈*婷</t>
  </si>
  <si>
    <t>202650100919</t>
  </si>
  <si>
    <t>吴*濛</t>
  </si>
  <si>
    <t>202650100913</t>
  </si>
  <si>
    <t>金*</t>
  </si>
  <si>
    <t>202650100727</t>
  </si>
  <si>
    <t>詹*轩</t>
  </si>
  <si>
    <t>202650100412</t>
  </si>
  <si>
    <t>苏*婷</t>
  </si>
  <si>
    <t>202650100613</t>
  </si>
  <si>
    <t>王*蓉</t>
  </si>
  <si>
    <t>202650100225</t>
  </si>
  <si>
    <t>王*妍</t>
  </si>
  <si>
    <t>202650100721</t>
  </si>
  <si>
    <t>张*宁</t>
  </si>
  <si>
    <t>202650100607</t>
  </si>
  <si>
    <t>石*毅</t>
  </si>
  <si>
    <t>202650100210</t>
  </si>
  <si>
    <t>张*杰</t>
  </si>
  <si>
    <t>202650101527</t>
  </si>
  <si>
    <t>初中数学</t>
  </si>
  <si>
    <t>杨*婷</t>
  </si>
  <si>
    <t>202650101329</t>
  </si>
  <si>
    <t>陈*刚</t>
  </si>
  <si>
    <t>202650101711</t>
  </si>
  <si>
    <t>杜*浩</t>
  </si>
  <si>
    <t>202650101307</t>
  </si>
  <si>
    <t>黄*高</t>
  </si>
  <si>
    <t>202650101102</t>
  </si>
  <si>
    <t>黄*欣</t>
  </si>
  <si>
    <t>202650101207</t>
  </si>
  <si>
    <t>苏*伟</t>
  </si>
  <si>
    <t>202650101230</t>
  </si>
  <si>
    <t>吴*琴</t>
  </si>
  <si>
    <t>202650101202</t>
  </si>
  <si>
    <t>叶*闻</t>
  </si>
  <si>
    <t>202650101611</t>
  </si>
  <si>
    <t>施*欣</t>
  </si>
  <si>
    <t>202650101208</t>
  </si>
  <si>
    <t>陈*涛</t>
  </si>
  <si>
    <t>202650101615</t>
  </si>
  <si>
    <t>张*荣</t>
  </si>
  <si>
    <t>202650101418</t>
  </si>
  <si>
    <t>杨*娣</t>
  </si>
  <si>
    <t>202650101623</t>
  </si>
  <si>
    <t>罗*依</t>
  </si>
  <si>
    <t>202650101221</t>
  </si>
  <si>
    <t>叶*铭</t>
  </si>
  <si>
    <t>202650101704</t>
  </si>
  <si>
    <t>陈*</t>
  </si>
  <si>
    <t>202650101510</t>
  </si>
  <si>
    <t>202650101403</t>
  </si>
  <si>
    <t>泮*锌</t>
  </si>
  <si>
    <t>202650101715</t>
  </si>
  <si>
    <t>胡*豪</t>
  </si>
  <si>
    <t>202650101313</t>
  </si>
  <si>
    <t>缺考</t>
  </si>
  <si>
    <t>董*骏</t>
  </si>
  <si>
    <t>202650101104</t>
  </si>
  <si>
    <t>金*旖</t>
  </si>
  <si>
    <t>202650102226</t>
  </si>
  <si>
    <t>初中英语</t>
  </si>
  <si>
    <t>陈*瑶</t>
  </si>
  <si>
    <t>202650102122</t>
  </si>
  <si>
    <t>曾*婧</t>
  </si>
  <si>
    <t>202650102130</t>
  </si>
  <si>
    <t>周*</t>
  </si>
  <si>
    <t>202650102405</t>
  </si>
  <si>
    <t>叶*</t>
  </si>
  <si>
    <t>202650102111</t>
  </si>
  <si>
    <t>肖*欣</t>
  </si>
  <si>
    <t>202650102021</t>
  </si>
  <si>
    <t>颜*兰</t>
  </si>
  <si>
    <t>202650102325</t>
  </si>
  <si>
    <t>张*宇</t>
  </si>
  <si>
    <t>202650102115</t>
  </si>
  <si>
    <t>张*丽</t>
  </si>
  <si>
    <t>202650102201</t>
  </si>
  <si>
    <t>陈*西</t>
  </si>
  <si>
    <t>202650101901</t>
  </si>
  <si>
    <t>郑*怡</t>
  </si>
  <si>
    <t>202650101815</t>
  </si>
  <si>
    <t>张*</t>
  </si>
  <si>
    <t>202650102326</t>
  </si>
  <si>
    <t>202650101925</t>
  </si>
  <si>
    <t>刘*檑</t>
  </si>
  <si>
    <t>202650101930</t>
  </si>
  <si>
    <t>姚*婷</t>
  </si>
  <si>
    <t>202650101825</t>
  </si>
  <si>
    <t>董*瑜</t>
  </si>
  <si>
    <t>202650102204</t>
  </si>
  <si>
    <t>温*绸</t>
  </si>
  <si>
    <t>202650101921</t>
  </si>
  <si>
    <t>闫*笑</t>
  </si>
  <si>
    <t>202650102027</t>
  </si>
  <si>
    <t>李*佳</t>
  </si>
  <si>
    <t>202650102013</t>
  </si>
  <si>
    <t>熊*慧</t>
  </si>
  <si>
    <t>202650101828</t>
  </si>
  <si>
    <t>郑*楷</t>
  </si>
  <si>
    <t>202650102825</t>
  </si>
  <si>
    <t>初中社会</t>
  </si>
  <si>
    <t>翁*骋</t>
  </si>
  <si>
    <t>202650102901</t>
  </si>
  <si>
    <t>李*阳</t>
  </si>
  <si>
    <t>202650102801</t>
  </si>
  <si>
    <t>邱*琼</t>
  </si>
  <si>
    <t>202650103024</t>
  </si>
  <si>
    <t>陶*清</t>
  </si>
  <si>
    <t>202650102620</t>
  </si>
  <si>
    <t>叶*阳</t>
  </si>
  <si>
    <t>202650102902</t>
  </si>
  <si>
    <t>黄*意</t>
  </si>
  <si>
    <t>202650102904</t>
  </si>
  <si>
    <t>刘*洁</t>
  </si>
  <si>
    <t>202650102602</t>
  </si>
  <si>
    <t>王*霞</t>
  </si>
  <si>
    <t>202650103009</t>
  </si>
  <si>
    <t>郑*</t>
  </si>
  <si>
    <t>202650103012</t>
  </si>
  <si>
    <t>李*萍</t>
  </si>
  <si>
    <t>202650103006</t>
  </si>
  <si>
    <t>陈*玮</t>
  </si>
  <si>
    <t>202650102723</t>
  </si>
  <si>
    <t>余*萱</t>
  </si>
  <si>
    <t>202650102930</t>
  </si>
  <si>
    <t>施*静</t>
  </si>
  <si>
    <t>202650102710</t>
  </si>
  <si>
    <t>赵*伟</t>
  </si>
  <si>
    <t>202650102820</t>
  </si>
  <si>
    <t>倪*</t>
  </si>
  <si>
    <t>202650103004</t>
  </si>
  <si>
    <t>张*窈</t>
  </si>
  <si>
    <t>202650102925</t>
  </si>
  <si>
    <t>饶*</t>
  </si>
  <si>
    <t>202650103023</t>
  </si>
  <si>
    <t>王*杰</t>
  </si>
  <si>
    <t>202650102909</t>
  </si>
  <si>
    <t>202650103005</t>
  </si>
  <si>
    <t>林*怡</t>
  </si>
  <si>
    <t>202650103706</t>
  </si>
  <si>
    <t>初中科学</t>
  </si>
  <si>
    <t>苏*辉</t>
  </si>
  <si>
    <t>202650103425</t>
  </si>
  <si>
    <t>柯*之</t>
  </si>
  <si>
    <t>202650103403</t>
  </si>
  <si>
    <t>高*忻</t>
  </si>
  <si>
    <t>202650103508</t>
  </si>
  <si>
    <t>应*宏</t>
  </si>
  <si>
    <t>202650103402</t>
  </si>
  <si>
    <t>葛*杰</t>
  </si>
  <si>
    <t>202650103612</t>
  </si>
  <si>
    <t>陈*怡</t>
  </si>
  <si>
    <t>202650103302</t>
  </si>
  <si>
    <t>李*孚</t>
  </si>
  <si>
    <t>202650103413</t>
  </si>
  <si>
    <t>张*超</t>
  </si>
  <si>
    <t>202650103405</t>
  </si>
  <si>
    <t>202650103702</t>
  </si>
  <si>
    <t>王*霜</t>
  </si>
  <si>
    <t>202650103707</t>
  </si>
  <si>
    <t>金*悦</t>
  </si>
  <si>
    <t>202650103322</t>
  </si>
  <si>
    <t>王*瑶</t>
  </si>
  <si>
    <t>202650103418</t>
  </si>
  <si>
    <t>刘*钧</t>
  </si>
  <si>
    <t>202650103701</t>
  </si>
  <si>
    <t>杨*云</t>
  </si>
  <si>
    <t>202650103728</t>
  </si>
  <si>
    <t>202650103602</t>
  </si>
  <si>
    <t>连*鹏</t>
  </si>
  <si>
    <t>202650103301</t>
  </si>
  <si>
    <t>陈*文</t>
  </si>
  <si>
    <t>202650103324</t>
  </si>
  <si>
    <t>杨*伦</t>
  </si>
  <si>
    <t>202650103327</t>
  </si>
  <si>
    <t>林*超</t>
  </si>
  <si>
    <t>202650103801</t>
  </si>
  <si>
    <t>周*可</t>
  </si>
  <si>
    <t>202650104209</t>
  </si>
  <si>
    <t>中学心理健康</t>
  </si>
  <si>
    <t>林*含</t>
  </si>
  <si>
    <t>202650104218</t>
  </si>
  <si>
    <t>解*欣</t>
  </si>
  <si>
    <t>202650104206</t>
  </si>
  <si>
    <t>潘*仪</t>
  </si>
  <si>
    <t>202650104216</t>
  </si>
  <si>
    <t>卢*玭</t>
  </si>
  <si>
    <t>202650104201</t>
  </si>
  <si>
    <t>冯*</t>
  </si>
  <si>
    <t>202650104214</t>
  </si>
  <si>
    <t>甘*</t>
  </si>
  <si>
    <t>202650104217</t>
  </si>
  <si>
    <t>许*艺</t>
  </si>
  <si>
    <t>202650104226</t>
  </si>
  <si>
    <t>黄*利</t>
  </si>
  <si>
    <t>202650104221</t>
  </si>
  <si>
    <t>包*菲</t>
  </si>
  <si>
    <t>202650105115</t>
  </si>
  <si>
    <t>小学语文</t>
  </si>
  <si>
    <t>王*</t>
  </si>
  <si>
    <t>202650106513</t>
  </si>
  <si>
    <t>叶*洁</t>
  </si>
  <si>
    <t>202650106205</t>
  </si>
  <si>
    <t>叶*宇</t>
  </si>
  <si>
    <t>202650106106</t>
  </si>
  <si>
    <t>章*琪</t>
  </si>
  <si>
    <t>202650105223</t>
  </si>
  <si>
    <t>应*妮</t>
  </si>
  <si>
    <t>202650105424</t>
  </si>
  <si>
    <t>谢*华</t>
  </si>
  <si>
    <t>202650105410</t>
  </si>
  <si>
    <t>石*妍</t>
  </si>
  <si>
    <t>202650106125</t>
  </si>
  <si>
    <t>倪*豪</t>
  </si>
  <si>
    <t>202650105614</t>
  </si>
  <si>
    <t>李*琴</t>
  </si>
  <si>
    <t>202650106211</t>
  </si>
  <si>
    <t>吴*宣</t>
  </si>
  <si>
    <t>202650105813</t>
  </si>
  <si>
    <t>黄*灵</t>
  </si>
  <si>
    <t>202650106217</t>
  </si>
  <si>
    <t>202650106216</t>
  </si>
  <si>
    <t>徐*格</t>
  </si>
  <si>
    <t>202650105725</t>
  </si>
  <si>
    <t>叶*怡</t>
  </si>
  <si>
    <t>202650105111</t>
  </si>
  <si>
    <t>朱*怡</t>
  </si>
  <si>
    <t>202650107120</t>
  </si>
  <si>
    <t>小学数学</t>
  </si>
  <si>
    <t>孙*丹</t>
  </si>
  <si>
    <t>202650107111</t>
  </si>
  <si>
    <t>黄*博</t>
  </si>
  <si>
    <t>202650107015</t>
  </si>
  <si>
    <t>颜*怡</t>
  </si>
  <si>
    <t>202650107726</t>
  </si>
  <si>
    <t>林*展</t>
  </si>
  <si>
    <t>202650107221</t>
  </si>
  <si>
    <t>林*</t>
  </si>
  <si>
    <t>202650107106</t>
  </si>
  <si>
    <t>王*怡</t>
  </si>
  <si>
    <t>202650106905</t>
  </si>
  <si>
    <t>林*羽</t>
  </si>
  <si>
    <t>202650107213</t>
  </si>
  <si>
    <t>张*婷</t>
  </si>
  <si>
    <t>202650107203</t>
  </si>
  <si>
    <t>202650107310</t>
  </si>
  <si>
    <t>杨*芳</t>
  </si>
  <si>
    <t>202650107812</t>
  </si>
  <si>
    <t>周*添</t>
  </si>
  <si>
    <t>202650107525</t>
  </si>
  <si>
    <t>202650107605</t>
  </si>
  <si>
    <t>刘*芳</t>
  </si>
  <si>
    <t>202650107104</t>
  </si>
  <si>
    <t>楼*贞</t>
  </si>
  <si>
    <t>202650107514</t>
  </si>
  <si>
    <t>游*吟</t>
  </si>
  <si>
    <t>202650107909</t>
  </si>
  <si>
    <t>小学英语</t>
  </si>
  <si>
    <t>罗*妮</t>
  </si>
  <si>
    <t>202650108104</t>
  </si>
  <si>
    <t>施*</t>
  </si>
  <si>
    <t>202650108113</t>
  </si>
  <si>
    <t>陈*啦</t>
  </si>
  <si>
    <t>202650108102</t>
  </si>
  <si>
    <t>叶*茜</t>
  </si>
  <si>
    <t>202650108024</t>
  </si>
  <si>
    <t>邵*琦</t>
  </si>
  <si>
    <t>202650108119</t>
  </si>
  <si>
    <t>林*琳</t>
  </si>
  <si>
    <t>202650107915</t>
  </si>
  <si>
    <t>陈*其</t>
  </si>
  <si>
    <t>202650107906</t>
  </si>
  <si>
    <t>202650108003</t>
  </si>
  <si>
    <t>汪*耀</t>
  </si>
  <si>
    <t>202650108313</t>
  </si>
  <si>
    <t>小学科学</t>
  </si>
  <si>
    <t>葛*珍</t>
  </si>
  <si>
    <t>202650108226</t>
  </si>
  <si>
    <t>方*</t>
  </si>
  <si>
    <t>202650108228</t>
  </si>
  <si>
    <t>周*池</t>
  </si>
  <si>
    <t>202650108324</t>
  </si>
  <si>
    <t>张*音</t>
  </si>
  <si>
    <t>202650108215</t>
  </si>
  <si>
    <t>周*铭</t>
  </si>
  <si>
    <t>202650108408</t>
  </si>
  <si>
    <t>202650108214</t>
  </si>
  <si>
    <t>李*婷</t>
  </si>
  <si>
    <t>202650108321</t>
  </si>
  <si>
    <t>张*桐</t>
  </si>
  <si>
    <t>202650108306</t>
  </si>
  <si>
    <t>202650108327</t>
  </si>
  <si>
    <t>罗*敏</t>
  </si>
  <si>
    <t>202650108213</t>
  </si>
  <si>
    <t>卢*</t>
  </si>
  <si>
    <t>202650108208</t>
  </si>
  <si>
    <t>202650108315</t>
  </si>
  <si>
    <t>段*俊</t>
  </si>
  <si>
    <t>202650108221</t>
  </si>
  <si>
    <t>202650108219</t>
  </si>
  <si>
    <t>张*菁</t>
  </si>
  <si>
    <t>202650110322</t>
  </si>
  <si>
    <t>小学信息技术</t>
  </si>
  <si>
    <t>何*锋</t>
  </si>
  <si>
    <t>202650110413</t>
  </si>
  <si>
    <t>周*丽</t>
  </si>
  <si>
    <t>202650110404</t>
  </si>
  <si>
    <t>潘*辰</t>
  </si>
  <si>
    <t>202650110314</t>
  </si>
  <si>
    <t>202650110318</t>
  </si>
  <si>
    <t>何*</t>
  </si>
  <si>
    <t>202650110317</t>
  </si>
  <si>
    <t>赵*辰</t>
  </si>
  <si>
    <t>202650110403</t>
  </si>
  <si>
    <t>钟*琪</t>
  </si>
  <si>
    <t>202650110424</t>
  </si>
  <si>
    <t>朱*琪</t>
  </si>
  <si>
    <t>202650110519</t>
  </si>
  <si>
    <t>技能测试成绩</t>
  </si>
  <si>
    <t>模拟上课成绩</t>
  </si>
  <si>
    <t>面试综合成绩</t>
  </si>
  <si>
    <t>李*</t>
  </si>
  <si>
    <t>202650104001</t>
  </si>
  <si>
    <t>初中美术</t>
  </si>
  <si>
    <t>许*婷</t>
  </si>
  <si>
    <t>202650103927</t>
  </si>
  <si>
    <t>陈*扬</t>
  </si>
  <si>
    <t>202650104113</t>
  </si>
  <si>
    <t>章*颖</t>
  </si>
  <si>
    <t>202650104015</t>
  </si>
  <si>
    <t>陈*亦</t>
  </si>
  <si>
    <t>202650104104</t>
  </si>
  <si>
    <t>202650104005</t>
  </si>
  <si>
    <t>林*希</t>
  </si>
  <si>
    <t>202650110005</t>
  </si>
  <si>
    <t>小学美术</t>
  </si>
  <si>
    <t>姚*</t>
  </si>
  <si>
    <t>202650109828</t>
  </si>
  <si>
    <t>邵*佳</t>
  </si>
  <si>
    <t>202650110013</t>
  </si>
  <si>
    <t>洪*儿</t>
  </si>
  <si>
    <t>202650110008</t>
  </si>
  <si>
    <t>朱*仁</t>
  </si>
  <si>
    <t>202650110014</t>
  </si>
  <si>
    <t>鲍*彤</t>
  </si>
  <si>
    <t>202650109804</t>
  </si>
  <si>
    <t>管*佳</t>
  </si>
  <si>
    <t>202650110120</t>
  </si>
  <si>
    <t>李*子</t>
  </si>
  <si>
    <t>202650110017</t>
  </si>
  <si>
    <t>凌*芹</t>
  </si>
  <si>
    <t>202650110204</t>
  </si>
  <si>
    <t>毕*敏</t>
  </si>
  <si>
    <t>202650104821</t>
  </si>
  <si>
    <t>中学体育</t>
  </si>
  <si>
    <t>李*祺</t>
  </si>
  <si>
    <t>202650104519</t>
  </si>
  <si>
    <t>陆*韵</t>
  </si>
  <si>
    <t>202650104605</t>
  </si>
  <si>
    <t>季*翰</t>
  </si>
  <si>
    <t>202650104816</t>
  </si>
  <si>
    <t>汤*韩</t>
  </si>
  <si>
    <t>202650104414</t>
  </si>
  <si>
    <t>张*圣</t>
  </si>
  <si>
    <t>202650104924</t>
  </si>
  <si>
    <t>楼*齐</t>
  </si>
  <si>
    <t>202650104309</t>
  </si>
  <si>
    <t>章*成</t>
  </si>
  <si>
    <t>202650104317</t>
  </si>
  <si>
    <t>邓*婕</t>
  </si>
  <si>
    <t>202650104920</t>
  </si>
  <si>
    <t>钱*程</t>
  </si>
  <si>
    <t>202650104820</t>
  </si>
  <si>
    <t>侯*佑</t>
  </si>
  <si>
    <t>202650104715</t>
  </si>
  <si>
    <t>202650104517</t>
  </si>
  <si>
    <t>杨*超</t>
  </si>
  <si>
    <t>202650104914</t>
  </si>
  <si>
    <t>朱*皓</t>
  </si>
  <si>
    <t>202650104501</t>
  </si>
  <si>
    <t>方*煜</t>
  </si>
  <si>
    <t>202650105009</t>
  </si>
  <si>
    <t>吴*翠</t>
  </si>
  <si>
    <t>202650104622</t>
  </si>
  <si>
    <t>斯*席</t>
  </si>
  <si>
    <t>202650104923</t>
  </si>
  <si>
    <t>陈*特</t>
  </si>
  <si>
    <t>202650104304</t>
  </si>
  <si>
    <t>倪*杭</t>
  </si>
  <si>
    <t>202650104707</t>
  </si>
  <si>
    <t>芦*</t>
  </si>
  <si>
    <t>202650105006</t>
  </si>
  <si>
    <t>黄*婷</t>
  </si>
  <si>
    <t>202650108710</t>
  </si>
  <si>
    <t>小学音乐</t>
  </si>
  <si>
    <t>胡*莲</t>
  </si>
  <si>
    <t>202650108615</t>
  </si>
  <si>
    <t>冯*怡</t>
  </si>
  <si>
    <t>202650108612</t>
  </si>
  <si>
    <t>202650108822</t>
  </si>
  <si>
    <t>202650108904</t>
  </si>
  <si>
    <t>柯*淇</t>
  </si>
  <si>
    <t>202650109005</t>
  </si>
  <si>
    <t>杨*</t>
  </si>
  <si>
    <t>202650108909</t>
  </si>
  <si>
    <t>李*怡</t>
  </si>
  <si>
    <t>202650108508</t>
  </si>
  <si>
    <t>翁*姿</t>
  </si>
  <si>
    <t>202650108512</t>
  </si>
  <si>
    <t>徐*</t>
  </si>
  <si>
    <t>202650109627</t>
  </si>
  <si>
    <t>小学体育</t>
  </si>
  <si>
    <t>蒋*阳</t>
  </si>
  <si>
    <t>202650109223</t>
  </si>
  <si>
    <t>陈*硕</t>
  </si>
  <si>
    <t>202650109201</t>
  </si>
  <si>
    <t>陈*静</t>
  </si>
  <si>
    <t>202650109319</t>
  </si>
  <si>
    <t>侯*柯</t>
  </si>
  <si>
    <t>202650109114</t>
  </si>
  <si>
    <t>曾*宇</t>
  </si>
  <si>
    <t>202650109313</t>
  </si>
  <si>
    <t>202650109108</t>
  </si>
  <si>
    <t>郭*伶</t>
  </si>
  <si>
    <t>202650109102</t>
  </si>
  <si>
    <t>程*欣</t>
  </si>
  <si>
    <t>202650109505</t>
  </si>
  <si>
    <t>周*奇</t>
  </si>
  <si>
    <t>202650109123</t>
  </si>
  <si>
    <t>郑*成浩</t>
  </si>
  <si>
    <t>202650109104</t>
  </si>
  <si>
    <t>黄*飞</t>
  </si>
  <si>
    <t>202650109623</t>
  </si>
  <si>
    <t>李*京</t>
  </si>
  <si>
    <t>202650109506</t>
  </si>
  <si>
    <t>202650109714</t>
  </si>
  <si>
    <t>陈*威</t>
  </si>
  <si>
    <t>202650109101</t>
  </si>
  <si>
    <t>吴*宇</t>
  </si>
  <si>
    <t>202650109514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</si>
</sst>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  <numFmt numFmtId="178" formatCode="0.00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6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8"/>
  <sheetViews>
    <sheetView tabSelected="1" topLeftCell="A81" workbookViewId="0">
      <selection activeCell="G11" sqref="G11"/>
    </sheetView>
  </sheetViews>
  <sheetFormatPr defaultColWidth="8.725" defaultRowHeight="13.5"/>
  <cols>
    <col min="1" max="1" width="11.25" style="1" customWidth="1"/>
    <col min="2" max="2" width="21.275" style="1" customWidth="1"/>
    <col min="3" max="3" width="16.625" style="1" customWidth="1"/>
    <col min="4" max="4" width="14.9083333333333" style="2" customWidth="1"/>
    <col min="5" max="5" width="13.25" style="1" customWidth="1"/>
    <col min="6" max="6" width="14.375" style="1" customWidth="1"/>
    <col min="7" max="7" width="10.4583333333333" style="1" customWidth="1"/>
    <col min="8" max="8" width="14.4583333333333" style="1" customWidth="1"/>
    <col min="9" max="9" width="8.725" style="1"/>
    <col min="10" max="10" width="11.125" style="1" customWidth="1"/>
    <col min="11" max="11" width="8.725" style="1"/>
    <col min="12" max="12" width="18.6333333333333" style="1" customWidth="1"/>
    <col min="13" max="16382" width="8.725" style="1"/>
    <col min="16383" max="16383" width="8.725" style="3"/>
    <col min="16384" max="16384" width="8.725" style="1"/>
  </cols>
  <sheetData>
    <row r="1" s="1" customFormat="1" ht="18.75" spans="1:8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5" t="s">
        <v>7</v>
      </c>
    </row>
    <row r="2" s="1" customFormat="1" ht="20.25" spans="1:8">
      <c r="A2" s="8" t="s">
        <v>8</v>
      </c>
      <c r="B2" s="9" t="s">
        <v>9</v>
      </c>
      <c r="C2" s="9" t="s">
        <v>10</v>
      </c>
      <c r="D2" s="10">
        <v>75.215</v>
      </c>
      <c r="E2" s="9">
        <v>91.04</v>
      </c>
      <c r="F2" s="11">
        <f t="shared" ref="F2:F20" si="0">D2*50%+50%*E2</f>
        <v>83.1275</v>
      </c>
      <c r="G2" s="9">
        <v>1</v>
      </c>
      <c r="H2" s="12" t="s">
        <v>11</v>
      </c>
    </row>
    <row r="3" s="1" customFormat="1" ht="20.25" spans="1:8">
      <c r="A3" s="8" t="s">
        <v>12</v>
      </c>
      <c r="B3" s="9" t="s">
        <v>13</v>
      </c>
      <c r="C3" s="9" t="s">
        <v>10</v>
      </c>
      <c r="D3" s="10">
        <v>74.04</v>
      </c>
      <c r="E3" s="9">
        <v>91.42</v>
      </c>
      <c r="F3" s="11">
        <f t="shared" si="0"/>
        <v>82.73</v>
      </c>
      <c r="G3" s="9">
        <v>2</v>
      </c>
      <c r="H3" s="12" t="s">
        <v>11</v>
      </c>
    </row>
    <row r="4" s="1" customFormat="1" ht="20.25" spans="1:8">
      <c r="A4" s="8" t="s">
        <v>14</v>
      </c>
      <c r="B4" s="9" t="s">
        <v>15</v>
      </c>
      <c r="C4" s="9" t="s">
        <v>10</v>
      </c>
      <c r="D4" s="10">
        <v>76.8</v>
      </c>
      <c r="E4" s="9">
        <v>87.06</v>
      </c>
      <c r="F4" s="11">
        <f t="shared" si="0"/>
        <v>81.93</v>
      </c>
      <c r="G4" s="9">
        <v>3</v>
      </c>
      <c r="H4" s="12" t="s">
        <v>11</v>
      </c>
    </row>
    <row r="5" s="1" customFormat="1" ht="20.25" spans="1:8">
      <c r="A5" s="8" t="s">
        <v>16</v>
      </c>
      <c r="B5" s="9" t="s">
        <v>17</v>
      </c>
      <c r="C5" s="9" t="s">
        <v>10</v>
      </c>
      <c r="D5" s="10">
        <v>73.86</v>
      </c>
      <c r="E5" s="9">
        <v>89.58</v>
      </c>
      <c r="F5" s="11">
        <f t="shared" si="0"/>
        <v>81.72</v>
      </c>
      <c r="G5" s="9">
        <v>4</v>
      </c>
      <c r="H5" s="12" t="s">
        <v>11</v>
      </c>
    </row>
    <row r="6" s="1" customFormat="1" ht="20.25" spans="1:8">
      <c r="A6" s="8" t="s">
        <v>18</v>
      </c>
      <c r="B6" s="24" t="s">
        <v>19</v>
      </c>
      <c r="C6" s="9" t="s">
        <v>10</v>
      </c>
      <c r="D6" s="10">
        <v>76.695</v>
      </c>
      <c r="E6" s="9">
        <v>86.02</v>
      </c>
      <c r="F6" s="11">
        <f t="shared" si="0"/>
        <v>81.3575</v>
      </c>
      <c r="G6" s="9">
        <v>5</v>
      </c>
      <c r="H6" s="12" t="s">
        <v>11</v>
      </c>
    </row>
    <row r="7" s="1" customFormat="1" ht="20.25" spans="1:8">
      <c r="A7" s="8" t="s">
        <v>20</v>
      </c>
      <c r="B7" s="9" t="s">
        <v>21</v>
      </c>
      <c r="C7" s="9" t="s">
        <v>10</v>
      </c>
      <c r="D7" s="10">
        <v>73.62</v>
      </c>
      <c r="E7" s="9">
        <v>88.52</v>
      </c>
      <c r="F7" s="11">
        <f t="shared" si="0"/>
        <v>81.07</v>
      </c>
      <c r="G7" s="9">
        <v>6</v>
      </c>
      <c r="H7" s="12" t="s">
        <v>11</v>
      </c>
    </row>
    <row r="8" s="1" customFormat="1" ht="20.25" spans="1:8">
      <c r="A8" s="8" t="s">
        <v>22</v>
      </c>
      <c r="B8" s="9" t="s">
        <v>23</v>
      </c>
      <c r="C8" s="9" t="s">
        <v>10</v>
      </c>
      <c r="D8" s="10">
        <v>73.435</v>
      </c>
      <c r="E8" s="9">
        <v>88.52</v>
      </c>
      <c r="F8" s="11">
        <f t="shared" si="0"/>
        <v>80.9775</v>
      </c>
      <c r="G8" s="9">
        <v>7</v>
      </c>
      <c r="H8" s="12" t="s">
        <v>11</v>
      </c>
    </row>
    <row r="9" s="1" customFormat="1" ht="20.25" spans="1:8">
      <c r="A9" s="8" t="s">
        <v>24</v>
      </c>
      <c r="B9" s="9" t="s">
        <v>25</v>
      </c>
      <c r="C9" s="9" t="s">
        <v>10</v>
      </c>
      <c r="D9" s="10">
        <v>77.225</v>
      </c>
      <c r="E9" s="9">
        <v>84.22</v>
      </c>
      <c r="F9" s="11">
        <f t="shared" si="0"/>
        <v>80.7225</v>
      </c>
      <c r="G9" s="9">
        <v>8</v>
      </c>
      <c r="H9" s="12" t="s">
        <v>11</v>
      </c>
    </row>
    <row r="10" s="1" customFormat="1" ht="20.25" spans="1:8">
      <c r="A10" s="8" t="s">
        <v>26</v>
      </c>
      <c r="B10" s="9" t="s">
        <v>27</v>
      </c>
      <c r="C10" s="9" t="s">
        <v>10</v>
      </c>
      <c r="D10" s="10">
        <v>76.31</v>
      </c>
      <c r="E10" s="9">
        <v>82.76</v>
      </c>
      <c r="F10" s="11">
        <f t="shared" si="0"/>
        <v>79.535</v>
      </c>
      <c r="G10" s="9">
        <v>9</v>
      </c>
      <c r="H10" s="12" t="s">
        <v>11</v>
      </c>
    </row>
    <row r="11" s="1" customFormat="1" ht="20.25" spans="1:8">
      <c r="A11" s="8" t="s">
        <v>28</v>
      </c>
      <c r="B11" s="9" t="s">
        <v>29</v>
      </c>
      <c r="C11" s="9" t="s">
        <v>10</v>
      </c>
      <c r="D11" s="10">
        <v>76.315</v>
      </c>
      <c r="E11" s="9">
        <v>82.18</v>
      </c>
      <c r="F11" s="11">
        <f t="shared" si="0"/>
        <v>79.2475</v>
      </c>
      <c r="G11" s="9">
        <v>10</v>
      </c>
      <c r="H11" s="12" t="s">
        <v>11</v>
      </c>
    </row>
    <row r="12" s="1" customFormat="1" ht="20.25" spans="1:8">
      <c r="A12" s="8" t="s">
        <v>30</v>
      </c>
      <c r="B12" s="8" t="s">
        <v>31</v>
      </c>
      <c r="C12" s="8" t="s">
        <v>10</v>
      </c>
      <c r="D12" s="10">
        <v>72.775</v>
      </c>
      <c r="E12" s="9">
        <v>85.52</v>
      </c>
      <c r="F12" s="11">
        <f t="shared" si="0"/>
        <v>79.1475</v>
      </c>
      <c r="G12" s="9">
        <v>11</v>
      </c>
      <c r="H12" s="9"/>
    </row>
    <row r="13" s="1" customFormat="1" ht="20.25" spans="1:8">
      <c r="A13" s="8" t="s">
        <v>32</v>
      </c>
      <c r="B13" s="9" t="s">
        <v>33</v>
      </c>
      <c r="C13" s="9" t="s">
        <v>10</v>
      </c>
      <c r="D13" s="10">
        <v>75.505</v>
      </c>
      <c r="E13" s="9">
        <v>82.76</v>
      </c>
      <c r="F13" s="11">
        <f t="shared" si="0"/>
        <v>79.1325</v>
      </c>
      <c r="G13" s="9">
        <v>12</v>
      </c>
      <c r="H13" s="9"/>
    </row>
    <row r="14" s="1" customFormat="1" ht="20.25" spans="1:8">
      <c r="A14" s="8" t="s">
        <v>34</v>
      </c>
      <c r="B14" s="8" t="s">
        <v>35</v>
      </c>
      <c r="C14" s="8" t="s">
        <v>10</v>
      </c>
      <c r="D14" s="10">
        <v>73.235</v>
      </c>
      <c r="E14" s="9">
        <v>85.02</v>
      </c>
      <c r="F14" s="11">
        <f t="shared" si="0"/>
        <v>79.1275</v>
      </c>
      <c r="G14" s="9">
        <v>13</v>
      </c>
      <c r="H14" s="9"/>
    </row>
    <row r="15" s="1" customFormat="1" ht="20.25" spans="1:8">
      <c r="A15" s="8" t="s">
        <v>36</v>
      </c>
      <c r="B15" s="9" t="s">
        <v>37</v>
      </c>
      <c r="C15" s="9" t="s">
        <v>10</v>
      </c>
      <c r="D15" s="10">
        <v>73.89</v>
      </c>
      <c r="E15" s="9">
        <v>84.32</v>
      </c>
      <c r="F15" s="11">
        <f t="shared" si="0"/>
        <v>79.105</v>
      </c>
      <c r="G15" s="9">
        <v>14</v>
      </c>
      <c r="H15" s="9"/>
    </row>
    <row r="16" s="1" customFormat="1" ht="20.25" spans="1:8">
      <c r="A16" s="8" t="s">
        <v>38</v>
      </c>
      <c r="B16" s="9" t="s">
        <v>39</v>
      </c>
      <c r="C16" s="9" t="s">
        <v>10</v>
      </c>
      <c r="D16" s="10">
        <v>73.535</v>
      </c>
      <c r="E16" s="9">
        <v>82.24</v>
      </c>
      <c r="F16" s="11">
        <f t="shared" si="0"/>
        <v>77.8875</v>
      </c>
      <c r="G16" s="9">
        <v>15</v>
      </c>
      <c r="H16" s="9"/>
    </row>
    <row r="17" s="1" customFormat="1" ht="20.25" spans="1:8">
      <c r="A17" s="8" t="s">
        <v>40</v>
      </c>
      <c r="B17" s="9" t="s">
        <v>41</v>
      </c>
      <c r="C17" s="9" t="s">
        <v>10</v>
      </c>
      <c r="D17" s="10">
        <v>76.02</v>
      </c>
      <c r="E17" s="9">
        <v>76.72</v>
      </c>
      <c r="F17" s="11">
        <f t="shared" si="0"/>
        <v>76.37</v>
      </c>
      <c r="G17" s="9">
        <v>16</v>
      </c>
      <c r="H17" s="9"/>
    </row>
    <row r="18" s="1" customFormat="1" ht="20.25" spans="1:8">
      <c r="A18" s="8" t="s">
        <v>42</v>
      </c>
      <c r="B18" s="8" t="s">
        <v>43</v>
      </c>
      <c r="C18" s="8" t="s">
        <v>10</v>
      </c>
      <c r="D18" s="10">
        <v>72.86</v>
      </c>
      <c r="E18" s="9">
        <v>79.02</v>
      </c>
      <c r="F18" s="11">
        <f t="shared" si="0"/>
        <v>75.94</v>
      </c>
      <c r="G18" s="9">
        <v>17</v>
      </c>
      <c r="H18" s="9"/>
    </row>
    <row r="19" s="1" customFormat="1" ht="20.25" spans="1:8">
      <c r="A19" s="8" t="s">
        <v>44</v>
      </c>
      <c r="B19" s="9" t="s">
        <v>45</v>
      </c>
      <c r="C19" s="9" t="s">
        <v>10</v>
      </c>
      <c r="D19" s="10">
        <v>77.04</v>
      </c>
      <c r="E19" s="9">
        <v>73.52</v>
      </c>
      <c r="F19" s="11">
        <f t="shared" si="0"/>
        <v>75.28</v>
      </c>
      <c r="G19" s="9">
        <v>18</v>
      </c>
      <c r="H19" s="9"/>
    </row>
    <row r="20" s="1" customFormat="1" ht="20.25" spans="1:8">
      <c r="A20" s="8" t="s">
        <v>46</v>
      </c>
      <c r="B20" s="9" t="s">
        <v>47</v>
      </c>
      <c r="C20" s="9" t="s">
        <v>10</v>
      </c>
      <c r="D20" s="10">
        <v>74.54</v>
      </c>
      <c r="E20" s="13">
        <v>74.1</v>
      </c>
      <c r="F20" s="11">
        <f t="shared" si="0"/>
        <v>74.32</v>
      </c>
      <c r="G20" s="9">
        <v>19</v>
      </c>
      <c r="H20" s="9"/>
    </row>
    <row r="21" s="1" customFormat="1" ht="18.75" spans="1:8">
      <c r="A21" s="4" t="s">
        <v>0</v>
      </c>
      <c r="B21" s="5" t="s">
        <v>1</v>
      </c>
      <c r="C21" s="5" t="s">
        <v>2</v>
      </c>
      <c r="D21" s="6" t="s">
        <v>3</v>
      </c>
      <c r="E21" s="7" t="s">
        <v>4</v>
      </c>
      <c r="F21" s="7" t="s">
        <v>5</v>
      </c>
      <c r="G21" s="7" t="s">
        <v>6</v>
      </c>
      <c r="H21" s="5" t="s">
        <v>7</v>
      </c>
    </row>
    <row r="22" ht="20.25" spans="1:8">
      <c r="A22" s="8" t="s">
        <v>48</v>
      </c>
      <c r="B22" s="8" t="s">
        <v>49</v>
      </c>
      <c r="C22" s="8" t="s">
        <v>50</v>
      </c>
      <c r="D22" s="10">
        <v>71.265</v>
      </c>
      <c r="E22" s="14">
        <v>89.86</v>
      </c>
      <c r="F22" s="11">
        <f t="shared" ref="F22:F39" si="1">D22*50%+50%*E22</f>
        <v>80.5625</v>
      </c>
      <c r="G22" s="12">
        <v>1</v>
      </c>
      <c r="H22" s="12" t="s">
        <v>11</v>
      </c>
    </row>
    <row r="23" ht="20.25" spans="1:8">
      <c r="A23" s="8" t="s">
        <v>51</v>
      </c>
      <c r="B23" s="8" t="s">
        <v>52</v>
      </c>
      <c r="C23" s="8" t="s">
        <v>50</v>
      </c>
      <c r="D23" s="10">
        <v>70.575</v>
      </c>
      <c r="E23" s="14">
        <v>88.8</v>
      </c>
      <c r="F23" s="11">
        <f t="shared" si="1"/>
        <v>79.6875</v>
      </c>
      <c r="G23" s="12">
        <v>2</v>
      </c>
      <c r="H23" s="12" t="s">
        <v>11</v>
      </c>
    </row>
    <row r="24" ht="20.25" spans="1:8">
      <c r="A24" s="8" t="s">
        <v>53</v>
      </c>
      <c r="B24" s="8" t="s">
        <v>54</v>
      </c>
      <c r="C24" s="8" t="s">
        <v>50</v>
      </c>
      <c r="D24" s="10">
        <v>69.655</v>
      </c>
      <c r="E24" s="14">
        <v>87.9</v>
      </c>
      <c r="F24" s="11">
        <f t="shared" si="1"/>
        <v>78.7775</v>
      </c>
      <c r="G24" s="12">
        <v>3</v>
      </c>
      <c r="H24" s="12" t="s">
        <v>11</v>
      </c>
    </row>
    <row r="25" ht="20.25" spans="1:8">
      <c r="A25" s="8" t="s">
        <v>55</v>
      </c>
      <c r="B25" s="8" t="s">
        <v>56</v>
      </c>
      <c r="C25" s="8" t="s">
        <v>50</v>
      </c>
      <c r="D25" s="10">
        <v>72.62</v>
      </c>
      <c r="E25" s="14">
        <v>84.06</v>
      </c>
      <c r="F25" s="11">
        <f t="shared" si="1"/>
        <v>78.34</v>
      </c>
      <c r="G25" s="12">
        <v>4</v>
      </c>
      <c r="H25" s="12" t="s">
        <v>11</v>
      </c>
    </row>
    <row r="26" ht="20.25" spans="1:8">
      <c r="A26" s="8" t="s">
        <v>57</v>
      </c>
      <c r="B26" s="8" t="s">
        <v>58</v>
      </c>
      <c r="C26" s="8" t="s">
        <v>50</v>
      </c>
      <c r="D26" s="10">
        <v>69.65</v>
      </c>
      <c r="E26" s="14">
        <v>86.82</v>
      </c>
      <c r="F26" s="11">
        <f t="shared" si="1"/>
        <v>78.235</v>
      </c>
      <c r="G26" s="12">
        <v>5</v>
      </c>
      <c r="H26" s="12" t="s">
        <v>11</v>
      </c>
    </row>
    <row r="27" ht="20.25" spans="1:8">
      <c r="A27" s="8" t="s">
        <v>59</v>
      </c>
      <c r="B27" s="8" t="s">
        <v>60</v>
      </c>
      <c r="C27" s="8" t="s">
        <v>50</v>
      </c>
      <c r="D27" s="10">
        <v>73.575</v>
      </c>
      <c r="E27" s="14">
        <v>82.78</v>
      </c>
      <c r="F27" s="11">
        <f t="shared" si="1"/>
        <v>78.1775</v>
      </c>
      <c r="G27" s="12">
        <v>6</v>
      </c>
      <c r="H27" s="12" t="s">
        <v>11</v>
      </c>
    </row>
    <row r="28" ht="20.25" spans="1:8">
      <c r="A28" s="8" t="s">
        <v>61</v>
      </c>
      <c r="B28" s="8" t="s">
        <v>62</v>
      </c>
      <c r="C28" s="8" t="s">
        <v>50</v>
      </c>
      <c r="D28" s="10">
        <v>74.365</v>
      </c>
      <c r="E28" s="14">
        <v>81.34</v>
      </c>
      <c r="F28" s="11">
        <f t="shared" si="1"/>
        <v>77.8525</v>
      </c>
      <c r="G28" s="12">
        <v>7</v>
      </c>
      <c r="H28" s="12" t="s">
        <v>11</v>
      </c>
    </row>
    <row r="29" ht="20.25" spans="1:8">
      <c r="A29" s="8" t="s">
        <v>63</v>
      </c>
      <c r="B29" s="8" t="s">
        <v>64</v>
      </c>
      <c r="C29" s="8" t="s">
        <v>50</v>
      </c>
      <c r="D29" s="10">
        <v>68.665</v>
      </c>
      <c r="E29" s="14">
        <v>86.32</v>
      </c>
      <c r="F29" s="11">
        <f t="shared" si="1"/>
        <v>77.4925</v>
      </c>
      <c r="G29" s="12">
        <v>8</v>
      </c>
      <c r="H29" s="12" t="s">
        <v>11</v>
      </c>
    </row>
    <row r="30" ht="20.25" spans="1:8">
      <c r="A30" s="8" t="s">
        <v>65</v>
      </c>
      <c r="B30" s="8" t="s">
        <v>66</v>
      </c>
      <c r="C30" s="8" t="s">
        <v>50</v>
      </c>
      <c r="D30" s="10">
        <v>69.175</v>
      </c>
      <c r="E30" s="14">
        <v>85.32</v>
      </c>
      <c r="F30" s="11">
        <f t="shared" si="1"/>
        <v>77.2475</v>
      </c>
      <c r="G30" s="12">
        <v>9</v>
      </c>
      <c r="H30" s="12" t="s">
        <v>11</v>
      </c>
    </row>
    <row r="31" ht="20.25" spans="1:8">
      <c r="A31" s="8" t="s">
        <v>67</v>
      </c>
      <c r="B31" s="8" t="s">
        <v>68</v>
      </c>
      <c r="C31" s="8" t="s">
        <v>50</v>
      </c>
      <c r="D31" s="10">
        <v>69.535</v>
      </c>
      <c r="E31" s="14">
        <v>84.7</v>
      </c>
      <c r="F31" s="11">
        <f t="shared" si="1"/>
        <v>77.1175</v>
      </c>
      <c r="G31" s="12">
        <v>10</v>
      </c>
      <c r="H31" s="12" t="s">
        <v>11</v>
      </c>
    </row>
    <row r="32" ht="20.25" spans="1:8">
      <c r="A32" s="8" t="s">
        <v>69</v>
      </c>
      <c r="B32" s="8" t="s">
        <v>70</v>
      </c>
      <c r="C32" s="8" t="s">
        <v>50</v>
      </c>
      <c r="D32" s="10">
        <v>70.01</v>
      </c>
      <c r="E32" s="14">
        <v>83.88</v>
      </c>
      <c r="F32" s="11">
        <f t="shared" si="1"/>
        <v>76.945</v>
      </c>
      <c r="G32" s="12">
        <v>11</v>
      </c>
      <c r="H32" s="15"/>
    </row>
    <row r="33" ht="20.25" spans="1:8">
      <c r="A33" s="8" t="s">
        <v>71</v>
      </c>
      <c r="B33" s="8" t="s">
        <v>72</v>
      </c>
      <c r="C33" s="8" t="s">
        <v>50</v>
      </c>
      <c r="D33" s="10">
        <v>71.46</v>
      </c>
      <c r="E33" s="14">
        <v>81.48</v>
      </c>
      <c r="F33" s="11">
        <f t="shared" si="1"/>
        <v>76.47</v>
      </c>
      <c r="G33" s="12">
        <v>12</v>
      </c>
      <c r="H33" s="15"/>
    </row>
    <row r="34" ht="20.25" spans="1:8">
      <c r="A34" s="8" t="s">
        <v>73</v>
      </c>
      <c r="B34" s="8" t="s">
        <v>74</v>
      </c>
      <c r="C34" s="8" t="s">
        <v>50</v>
      </c>
      <c r="D34" s="10">
        <v>70.565</v>
      </c>
      <c r="E34" s="14">
        <v>81.94</v>
      </c>
      <c r="F34" s="11">
        <f t="shared" si="1"/>
        <v>76.2525</v>
      </c>
      <c r="G34" s="12">
        <v>13</v>
      </c>
      <c r="H34" s="15"/>
    </row>
    <row r="35" ht="20.25" spans="1:8">
      <c r="A35" s="8" t="s">
        <v>75</v>
      </c>
      <c r="B35" s="8" t="s">
        <v>76</v>
      </c>
      <c r="C35" s="8" t="s">
        <v>50</v>
      </c>
      <c r="D35" s="10">
        <v>68.565</v>
      </c>
      <c r="E35" s="14">
        <v>83.5</v>
      </c>
      <c r="F35" s="11">
        <f t="shared" si="1"/>
        <v>76.0325</v>
      </c>
      <c r="G35" s="12">
        <v>14</v>
      </c>
      <c r="H35" s="15"/>
    </row>
    <row r="36" ht="20.25" spans="1:8">
      <c r="A36" s="8" t="s">
        <v>77</v>
      </c>
      <c r="B36" s="8" t="s">
        <v>78</v>
      </c>
      <c r="C36" s="8" t="s">
        <v>50</v>
      </c>
      <c r="D36" s="10">
        <v>71.175</v>
      </c>
      <c r="E36" s="14">
        <v>80.06</v>
      </c>
      <c r="F36" s="11">
        <f t="shared" si="1"/>
        <v>75.6175</v>
      </c>
      <c r="G36" s="12">
        <v>15</v>
      </c>
      <c r="H36" s="15"/>
    </row>
    <row r="37" ht="20.25" spans="1:8">
      <c r="A37" s="8" t="s">
        <v>79</v>
      </c>
      <c r="B37" s="8" t="s">
        <v>80</v>
      </c>
      <c r="C37" s="8" t="s">
        <v>50</v>
      </c>
      <c r="D37" s="10">
        <v>68.92</v>
      </c>
      <c r="E37" s="14">
        <v>81.22</v>
      </c>
      <c r="F37" s="11">
        <f t="shared" si="1"/>
        <v>75.07</v>
      </c>
      <c r="G37" s="12">
        <v>16</v>
      </c>
      <c r="H37" s="15"/>
    </row>
    <row r="38" ht="20.25" spans="1:8">
      <c r="A38" s="8" t="s">
        <v>79</v>
      </c>
      <c r="B38" s="8" t="s">
        <v>81</v>
      </c>
      <c r="C38" s="8" t="s">
        <v>50</v>
      </c>
      <c r="D38" s="10">
        <v>68.89</v>
      </c>
      <c r="E38" s="14">
        <v>79.78</v>
      </c>
      <c r="F38" s="11">
        <f t="shared" si="1"/>
        <v>74.335</v>
      </c>
      <c r="G38" s="12">
        <v>17</v>
      </c>
      <c r="H38" s="15"/>
    </row>
    <row r="39" ht="20.25" spans="1:8">
      <c r="A39" s="8" t="s">
        <v>82</v>
      </c>
      <c r="B39" s="8" t="s">
        <v>83</v>
      </c>
      <c r="C39" s="8" t="s">
        <v>50</v>
      </c>
      <c r="D39" s="10">
        <v>70.82</v>
      </c>
      <c r="E39" s="14">
        <v>75.48</v>
      </c>
      <c r="F39" s="11">
        <f t="shared" si="1"/>
        <v>73.15</v>
      </c>
      <c r="G39" s="12">
        <v>18</v>
      </c>
      <c r="H39" s="15"/>
    </row>
    <row r="40" ht="20.25" spans="1:8">
      <c r="A40" s="8" t="s">
        <v>84</v>
      </c>
      <c r="B40" s="8" t="s">
        <v>85</v>
      </c>
      <c r="C40" s="8" t="s">
        <v>50</v>
      </c>
      <c r="D40" s="10">
        <v>70.3</v>
      </c>
      <c r="E40" s="12" t="s">
        <v>86</v>
      </c>
      <c r="F40" s="12"/>
      <c r="G40" s="12"/>
      <c r="H40" s="15"/>
    </row>
    <row r="41" ht="20.25" spans="1:8">
      <c r="A41" s="8" t="s">
        <v>87</v>
      </c>
      <c r="B41" s="8" t="s">
        <v>88</v>
      </c>
      <c r="C41" s="8" t="s">
        <v>50</v>
      </c>
      <c r="D41" s="10">
        <v>70.28</v>
      </c>
      <c r="E41" s="12" t="s">
        <v>86</v>
      </c>
      <c r="F41" s="12"/>
      <c r="G41" s="12"/>
      <c r="H41" s="15"/>
    </row>
    <row r="42" ht="18.75" spans="1:8">
      <c r="A42" s="4" t="s">
        <v>0</v>
      </c>
      <c r="B42" s="5" t="s">
        <v>1</v>
      </c>
      <c r="C42" s="5" t="s">
        <v>2</v>
      </c>
      <c r="D42" s="6" t="s">
        <v>3</v>
      </c>
      <c r="E42" s="7" t="s">
        <v>4</v>
      </c>
      <c r="F42" s="7" t="s">
        <v>5</v>
      </c>
      <c r="G42" s="7" t="s">
        <v>6</v>
      </c>
      <c r="H42" s="5" t="s">
        <v>7</v>
      </c>
    </row>
    <row r="43" ht="20.25" spans="1:8">
      <c r="A43" s="8" t="s">
        <v>89</v>
      </c>
      <c r="B43" s="8" t="s">
        <v>90</v>
      </c>
      <c r="C43" s="8" t="s">
        <v>91</v>
      </c>
      <c r="D43" s="10">
        <v>76.625</v>
      </c>
      <c r="E43" s="12">
        <v>88.74</v>
      </c>
      <c r="F43" s="11">
        <f t="shared" ref="F43:F62" si="2">D43*50%+50%*E43</f>
        <v>82.6825</v>
      </c>
      <c r="G43" s="12">
        <v>1</v>
      </c>
      <c r="H43" s="12" t="s">
        <v>11</v>
      </c>
    </row>
    <row r="44" ht="20.25" spans="1:8">
      <c r="A44" s="8" t="s">
        <v>92</v>
      </c>
      <c r="B44" s="8" t="s">
        <v>93</v>
      </c>
      <c r="C44" s="8" t="s">
        <v>91</v>
      </c>
      <c r="D44" s="10">
        <v>72.965</v>
      </c>
      <c r="E44" s="12">
        <v>91.26</v>
      </c>
      <c r="F44" s="11">
        <f t="shared" si="2"/>
        <v>82.1125</v>
      </c>
      <c r="G44" s="12">
        <v>2</v>
      </c>
      <c r="H44" s="12" t="s">
        <v>11</v>
      </c>
    </row>
    <row r="45" ht="20.25" spans="1:8">
      <c r="A45" s="8" t="s">
        <v>94</v>
      </c>
      <c r="B45" s="8" t="s">
        <v>95</v>
      </c>
      <c r="C45" s="8" t="s">
        <v>91</v>
      </c>
      <c r="D45" s="10">
        <v>73.225</v>
      </c>
      <c r="E45" s="12">
        <v>90.32</v>
      </c>
      <c r="F45" s="11">
        <f t="shared" si="2"/>
        <v>81.7725</v>
      </c>
      <c r="G45" s="12">
        <v>3</v>
      </c>
      <c r="H45" s="12" t="s">
        <v>11</v>
      </c>
    </row>
    <row r="46" ht="20.25" spans="1:8">
      <c r="A46" s="8" t="s">
        <v>96</v>
      </c>
      <c r="B46" s="8" t="s">
        <v>97</v>
      </c>
      <c r="C46" s="8" t="s">
        <v>91</v>
      </c>
      <c r="D46" s="10">
        <v>73.745</v>
      </c>
      <c r="E46" s="12">
        <v>88.18</v>
      </c>
      <c r="F46" s="11">
        <f t="shared" si="2"/>
        <v>80.9625</v>
      </c>
      <c r="G46" s="12">
        <v>4</v>
      </c>
      <c r="H46" s="12" t="s">
        <v>11</v>
      </c>
    </row>
    <row r="47" ht="20.25" spans="1:8">
      <c r="A47" s="8" t="s">
        <v>98</v>
      </c>
      <c r="B47" s="8" t="s">
        <v>99</v>
      </c>
      <c r="C47" s="8" t="s">
        <v>91</v>
      </c>
      <c r="D47" s="10">
        <v>72.305</v>
      </c>
      <c r="E47" s="12">
        <v>89.02</v>
      </c>
      <c r="F47" s="11">
        <f t="shared" si="2"/>
        <v>80.6625</v>
      </c>
      <c r="G47" s="12">
        <v>5</v>
      </c>
      <c r="H47" s="12" t="s">
        <v>11</v>
      </c>
    </row>
    <row r="48" ht="20.25" spans="1:8">
      <c r="A48" s="8" t="s">
        <v>100</v>
      </c>
      <c r="B48" s="8" t="s">
        <v>101</v>
      </c>
      <c r="C48" s="8" t="s">
        <v>91</v>
      </c>
      <c r="D48" s="10">
        <v>74.715</v>
      </c>
      <c r="E48" s="14">
        <v>86.3</v>
      </c>
      <c r="F48" s="11">
        <f t="shared" si="2"/>
        <v>80.5075</v>
      </c>
      <c r="G48" s="12">
        <v>6</v>
      </c>
      <c r="H48" s="12" t="s">
        <v>11</v>
      </c>
    </row>
    <row r="49" ht="20.25" spans="1:8">
      <c r="A49" s="8" t="s">
        <v>102</v>
      </c>
      <c r="B49" s="8" t="s">
        <v>103</v>
      </c>
      <c r="C49" s="8" t="s">
        <v>91</v>
      </c>
      <c r="D49" s="10">
        <v>72.725</v>
      </c>
      <c r="E49" s="12">
        <v>87.94</v>
      </c>
      <c r="F49" s="11">
        <f t="shared" si="2"/>
        <v>80.3325</v>
      </c>
      <c r="G49" s="12">
        <v>7</v>
      </c>
      <c r="H49" s="12" t="s">
        <v>11</v>
      </c>
    </row>
    <row r="50" ht="20.25" spans="1:8">
      <c r="A50" s="8" t="s">
        <v>104</v>
      </c>
      <c r="B50" s="8" t="s">
        <v>105</v>
      </c>
      <c r="C50" s="8" t="s">
        <v>91</v>
      </c>
      <c r="D50" s="10">
        <v>73.925</v>
      </c>
      <c r="E50" s="12">
        <v>86.16</v>
      </c>
      <c r="F50" s="11">
        <f t="shared" si="2"/>
        <v>80.0425</v>
      </c>
      <c r="G50" s="12">
        <v>8</v>
      </c>
      <c r="H50" s="12" t="s">
        <v>11</v>
      </c>
    </row>
    <row r="51" ht="20.25" spans="1:8">
      <c r="A51" s="8" t="s">
        <v>106</v>
      </c>
      <c r="B51" s="8" t="s">
        <v>107</v>
      </c>
      <c r="C51" s="8" t="s">
        <v>91</v>
      </c>
      <c r="D51" s="10">
        <v>71.705</v>
      </c>
      <c r="E51" s="12">
        <v>86.84</v>
      </c>
      <c r="F51" s="11">
        <f t="shared" si="2"/>
        <v>79.2725</v>
      </c>
      <c r="G51" s="12">
        <v>9</v>
      </c>
      <c r="H51" s="12" t="s">
        <v>11</v>
      </c>
    </row>
    <row r="52" ht="20.25" spans="1:8">
      <c r="A52" s="8" t="s">
        <v>108</v>
      </c>
      <c r="B52" s="8" t="s">
        <v>109</v>
      </c>
      <c r="C52" s="8" t="s">
        <v>91</v>
      </c>
      <c r="D52" s="10">
        <v>71.765</v>
      </c>
      <c r="E52" s="12">
        <v>84.24</v>
      </c>
      <c r="F52" s="11">
        <f t="shared" si="2"/>
        <v>78.0025</v>
      </c>
      <c r="G52" s="12">
        <v>10</v>
      </c>
      <c r="H52" s="12" t="s">
        <v>11</v>
      </c>
    </row>
    <row r="53" ht="20.25" spans="1:8">
      <c r="A53" s="8" t="s">
        <v>110</v>
      </c>
      <c r="B53" s="8" t="s">
        <v>111</v>
      </c>
      <c r="C53" s="8" t="s">
        <v>91</v>
      </c>
      <c r="D53" s="10">
        <v>72.13</v>
      </c>
      <c r="E53" s="12">
        <v>83.46</v>
      </c>
      <c r="F53" s="11">
        <f t="shared" si="2"/>
        <v>77.795</v>
      </c>
      <c r="G53" s="12">
        <v>11</v>
      </c>
      <c r="H53" s="15"/>
    </row>
    <row r="54" ht="20.25" spans="1:8">
      <c r="A54" s="8" t="s">
        <v>112</v>
      </c>
      <c r="B54" s="8" t="s">
        <v>113</v>
      </c>
      <c r="C54" s="8" t="s">
        <v>91</v>
      </c>
      <c r="D54" s="10">
        <v>72.265</v>
      </c>
      <c r="E54" s="12">
        <v>82.96</v>
      </c>
      <c r="F54" s="11">
        <f t="shared" si="2"/>
        <v>77.6125</v>
      </c>
      <c r="G54" s="12">
        <v>12</v>
      </c>
      <c r="H54" s="15"/>
    </row>
    <row r="55" ht="20.25" spans="1:8">
      <c r="A55" s="8" t="s">
        <v>79</v>
      </c>
      <c r="B55" s="8" t="s">
        <v>114</v>
      </c>
      <c r="C55" s="8" t="s">
        <v>91</v>
      </c>
      <c r="D55" s="10">
        <v>73.365</v>
      </c>
      <c r="E55" s="12">
        <v>81.74</v>
      </c>
      <c r="F55" s="11">
        <f t="shared" si="2"/>
        <v>77.5525</v>
      </c>
      <c r="G55" s="12">
        <v>13</v>
      </c>
      <c r="H55" s="15"/>
    </row>
    <row r="56" ht="20.25" spans="1:8">
      <c r="A56" s="8" t="s">
        <v>115</v>
      </c>
      <c r="B56" s="8" t="s">
        <v>116</v>
      </c>
      <c r="C56" s="8" t="s">
        <v>91</v>
      </c>
      <c r="D56" s="10">
        <v>72.005</v>
      </c>
      <c r="E56" s="12">
        <v>82.72</v>
      </c>
      <c r="F56" s="11">
        <f t="shared" si="2"/>
        <v>77.3625</v>
      </c>
      <c r="G56" s="12">
        <v>14</v>
      </c>
      <c r="H56" s="15"/>
    </row>
    <row r="57" ht="20.25" spans="1:8">
      <c r="A57" s="8" t="s">
        <v>117</v>
      </c>
      <c r="B57" s="8" t="s">
        <v>118</v>
      </c>
      <c r="C57" s="8" t="s">
        <v>91</v>
      </c>
      <c r="D57" s="10">
        <v>71.85</v>
      </c>
      <c r="E57" s="12">
        <v>82.86</v>
      </c>
      <c r="F57" s="11">
        <f t="shared" si="2"/>
        <v>77.355</v>
      </c>
      <c r="G57" s="12">
        <v>15</v>
      </c>
      <c r="H57" s="15"/>
    </row>
    <row r="58" ht="20.25" spans="1:8">
      <c r="A58" s="8" t="s">
        <v>119</v>
      </c>
      <c r="B58" s="8" t="s">
        <v>120</v>
      </c>
      <c r="C58" s="8" t="s">
        <v>91</v>
      </c>
      <c r="D58" s="10">
        <v>75.285</v>
      </c>
      <c r="E58" s="14">
        <v>78.1</v>
      </c>
      <c r="F58" s="11">
        <f t="shared" si="2"/>
        <v>76.6925</v>
      </c>
      <c r="G58" s="12">
        <v>16</v>
      </c>
      <c r="H58" s="15"/>
    </row>
    <row r="59" ht="20.25" spans="1:8">
      <c r="A59" s="8" t="s">
        <v>121</v>
      </c>
      <c r="B59" s="8" t="s">
        <v>122</v>
      </c>
      <c r="C59" s="8" t="s">
        <v>91</v>
      </c>
      <c r="D59" s="10">
        <v>74.61</v>
      </c>
      <c r="E59" s="12">
        <v>78.06</v>
      </c>
      <c r="F59" s="11">
        <f t="shared" si="2"/>
        <v>76.335</v>
      </c>
      <c r="G59" s="12">
        <v>17</v>
      </c>
      <c r="H59" s="15"/>
    </row>
    <row r="60" ht="20.25" spans="1:8">
      <c r="A60" s="8" t="s">
        <v>123</v>
      </c>
      <c r="B60" s="8" t="s">
        <v>124</v>
      </c>
      <c r="C60" s="8" t="s">
        <v>91</v>
      </c>
      <c r="D60" s="10">
        <v>71.94</v>
      </c>
      <c r="E60" s="12">
        <v>79.54</v>
      </c>
      <c r="F60" s="11">
        <f t="shared" si="2"/>
        <v>75.74</v>
      </c>
      <c r="G60" s="12">
        <v>18</v>
      </c>
      <c r="H60" s="15"/>
    </row>
    <row r="61" ht="20.25" spans="1:8">
      <c r="A61" s="8" t="s">
        <v>125</v>
      </c>
      <c r="B61" s="8" t="s">
        <v>126</v>
      </c>
      <c r="C61" s="8" t="s">
        <v>91</v>
      </c>
      <c r="D61" s="10">
        <v>72.94</v>
      </c>
      <c r="E61" s="14">
        <v>78.2</v>
      </c>
      <c r="F61" s="11">
        <f t="shared" si="2"/>
        <v>75.57</v>
      </c>
      <c r="G61" s="12">
        <v>19</v>
      </c>
      <c r="H61" s="15"/>
    </row>
    <row r="62" ht="20.25" spans="1:8">
      <c r="A62" s="8" t="s">
        <v>127</v>
      </c>
      <c r="B62" s="8" t="s">
        <v>128</v>
      </c>
      <c r="C62" s="8" t="s">
        <v>91</v>
      </c>
      <c r="D62" s="10">
        <v>71.955</v>
      </c>
      <c r="E62" s="12">
        <v>78.14</v>
      </c>
      <c r="F62" s="11">
        <f t="shared" si="2"/>
        <v>75.0475</v>
      </c>
      <c r="G62" s="12">
        <v>20</v>
      </c>
      <c r="H62" s="15"/>
    </row>
    <row r="63" ht="18.75" spans="1:8">
      <c r="A63" s="4" t="s">
        <v>0</v>
      </c>
      <c r="B63" s="16" t="s">
        <v>1</v>
      </c>
      <c r="C63" s="16" t="s">
        <v>2</v>
      </c>
      <c r="D63" s="17" t="s">
        <v>3</v>
      </c>
      <c r="E63" s="18" t="s">
        <v>4</v>
      </c>
      <c r="F63" s="18" t="s">
        <v>5</v>
      </c>
      <c r="G63" s="18" t="s">
        <v>6</v>
      </c>
      <c r="H63" s="16" t="s">
        <v>7</v>
      </c>
    </row>
    <row r="64" ht="20.25" spans="1:8">
      <c r="A64" s="8" t="s">
        <v>129</v>
      </c>
      <c r="B64" s="8" t="s">
        <v>130</v>
      </c>
      <c r="C64" s="8" t="s">
        <v>131</v>
      </c>
      <c r="D64" s="10">
        <v>85.445</v>
      </c>
      <c r="E64" s="14">
        <v>90.42</v>
      </c>
      <c r="F64" s="11">
        <f t="shared" ref="F64:F83" si="3">D64*50%+50%*E64</f>
        <v>87.9325</v>
      </c>
      <c r="G64" s="12">
        <v>1</v>
      </c>
      <c r="H64" s="12" t="s">
        <v>11</v>
      </c>
    </row>
    <row r="65" ht="20.25" spans="1:8">
      <c r="A65" s="8" t="s">
        <v>132</v>
      </c>
      <c r="B65" s="8" t="s">
        <v>133</v>
      </c>
      <c r="C65" s="8" t="s">
        <v>131</v>
      </c>
      <c r="D65" s="10">
        <v>81.925</v>
      </c>
      <c r="E65" s="14">
        <v>91.82</v>
      </c>
      <c r="F65" s="11">
        <f t="shared" si="3"/>
        <v>86.8725</v>
      </c>
      <c r="G65" s="12">
        <v>2</v>
      </c>
      <c r="H65" s="12" t="s">
        <v>11</v>
      </c>
    </row>
    <row r="66" ht="20.25" spans="1:8">
      <c r="A66" s="8" t="s">
        <v>134</v>
      </c>
      <c r="B66" s="8" t="s">
        <v>135</v>
      </c>
      <c r="C66" s="8" t="s">
        <v>131</v>
      </c>
      <c r="D66" s="10">
        <v>82.29</v>
      </c>
      <c r="E66" s="14">
        <v>88.64</v>
      </c>
      <c r="F66" s="11">
        <f t="shared" si="3"/>
        <v>85.465</v>
      </c>
      <c r="G66" s="12">
        <v>3</v>
      </c>
      <c r="H66" s="12" t="s">
        <v>11</v>
      </c>
    </row>
    <row r="67" ht="20.25" spans="1:8">
      <c r="A67" s="8" t="s">
        <v>136</v>
      </c>
      <c r="B67" s="8" t="s">
        <v>137</v>
      </c>
      <c r="C67" s="8" t="s">
        <v>131</v>
      </c>
      <c r="D67" s="10">
        <v>84.28</v>
      </c>
      <c r="E67" s="14">
        <v>85.5</v>
      </c>
      <c r="F67" s="11">
        <f t="shared" si="3"/>
        <v>84.89</v>
      </c>
      <c r="G67" s="12">
        <v>4</v>
      </c>
      <c r="H67" s="12" t="s">
        <v>11</v>
      </c>
    </row>
    <row r="68" ht="20.25" spans="1:8">
      <c r="A68" s="8" t="s">
        <v>138</v>
      </c>
      <c r="B68" s="8" t="s">
        <v>139</v>
      </c>
      <c r="C68" s="8" t="s">
        <v>131</v>
      </c>
      <c r="D68" s="10">
        <v>84.01</v>
      </c>
      <c r="E68" s="14">
        <v>85.1</v>
      </c>
      <c r="F68" s="11">
        <f t="shared" si="3"/>
        <v>84.555</v>
      </c>
      <c r="G68" s="12">
        <v>5</v>
      </c>
      <c r="H68" s="12" t="s">
        <v>11</v>
      </c>
    </row>
    <row r="69" ht="20.25" spans="1:8">
      <c r="A69" s="8" t="s">
        <v>140</v>
      </c>
      <c r="B69" s="8" t="s">
        <v>141</v>
      </c>
      <c r="C69" s="8" t="s">
        <v>131</v>
      </c>
      <c r="D69" s="10">
        <v>81.66</v>
      </c>
      <c r="E69" s="14">
        <v>87.22</v>
      </c>
      <c r="F69" s="11">
        <f t="shared" si="3"/>
        <v>84.44</v>
      </c>
      <c r="G69" s="12">
        <v>6</v>
      </c>
      <c r="H69" s="12" t="s">
        <v>11</v>
      </c>
    </row>
    <row r="70" ht="20.25" spans="1:8">
      <c r="A70" s="8" t="s">
        <v>142</v>
      </c>
      <c r="B70" s="8" t="s">
        <v>143</v>
      </c>
      <c r="C70" s="8" t="s">
        <v>131</v>
      </c>
      <c r="D70" s="10">
        <v>85.625</v>
      </c>
      <c r="E70" s="14">
        <v>82.88</v>
      </c>
      <c r="F70" s="11">
        <f t="shared" si="3"/>
        <v>84.2525</v>
      </c>
      <c r="G70" s="12">
        <v>7</v>
      </c>
      <c r="H70" s="12" t="s">
        <v>11</v>
      </c>
    </row>
    <row r="71" ht="20.25" spans="1:8">
      <c r="A71" s="8" t="s">
        <v>144</v>
      </c>
      <c r="B71" s="8" t="s">
        <v>145</v>
      </c>
      <c r="C71" s="8" t="s">
        <v>131</v>
      </c>
      <c r="D71" s="10">
        <v>83.565</v>
      </c>
      <c r="E71" s="14">
        <v>84.8</v>
      </c>
      <c r="F71" s="11">
        <f t="shared" si="3"/>
        <v>84.1825</v>
      </c>
      <c r="G71" s="12">
        <v>8</v>
      </c>
      <c r="H71" s="12" t="s">
        <v>11</v>
      </c>
    </row>
    <row r="72" ht="20.25" spans="1:8">
      <c r="A72" s="8" t="s">
        <v>146</v>
      </c>
      <c r="B72" s="8" t="s">
        <v>147</v>
      </c>
      <c r="C72" s="8" t="s">
        <v>131</v>
      </c>
      <c r="D72" s="10">
        <v>81.58</v>
      </c>
      <c r="E72" s="14">
        <v>86.6</v>
      </c>
      <c r="F72" s="11">
        <f t="shared" si="3"/>
        <v>84.09</v>
      </c>
      <c r="G72" s="12">
        <v>9</v>
      </c>
      <c r="H72" s="12" t="s">
        <v>11</v>
      </c>
    </row>
    <row r="73" ht="20.25" spans="1:8">
      <c r="A73" s="8" t="s">
        <v>148</v>
      </c>
      <c r="B73" s="8" t="s">
        <v>149</v>
      </c>
      <c r="C73" s="8" t="s">
        <v>131</v>
      </c>
      <c r="D73" s="10">
        <v>82.23</v>
      </c>
      <c r="E73" s="14">
        <v>85.08</v>
      </c>
      <c r="F73" s="11">
        <f t="shared" si="3"/>
        <v>83.655</v>
      </c>
      <c r="G73" s="12">
        <v>10</v>
      </c>
      <c r="H73" s="12" t="s">
        <v>11</v>
      </c>
    </row>
    <row r="74" ht="20.25" spans="1:8">
      <c r="A74" s="8" t="s">
        <v>150</v>
      </c>
      <c r="B74" s="8" t="s">
        <v>151</v>
      </c>
      <c r="C74" s="8" t="s">
        <v>131</v>
      </c>
      <c r="D74" s="10">
        <v>82.36</v>
      </c>
      <c r="E74" s="14">
        <v>83.58</v>
      </c>
      <c r="F74" s="11">
        <f t="shared" si="3"/>
        <v>82.97</v>
      </c>
      <c r="G74" s="12">
        <v>11</v>
      </c>
      <c r="H74" s="15"/>
    </row>
    <row r="75" ht="20.25" spans="1:8">
      <c r="A75" s="8" t="s">
        <v>152</v>
      </c>
      <c r="B75" s="8" t="s">
        <v>153</v>
      </c>
      <c r="C75" s="8" t="s">
        <v>131</v>
      </c>
      <c r="D75" s="10">
        <v>83.375</v>
      </c>
      <c r="E75" s="14">
        <v>82.18</v>
      </c>
      <c r="F75" s="11">
        <f t="shared" si="3"/>
        <v>82.7775</v>
      </c>
      <c r="G75" s="12">
        <v>12</v>
      </c>
      <c r="H75" s="15"/>
    </row>
    <row r="76" ht="20.25" spans="1:8">
      <c r="A76" s="8" t="s">
        <v>154</v>
      </c>
      <c r="B76" s="8" t="s">
        <v>155</v>
      </c>
      <c r="C76" s="8" t="s">
        <v>131</v>
      </c>
      <c r="D76" s="10">
        <v>81.555</v>
      </c>
      <c r="E76" s="14">
        <v>82.5</v>
      </c>
      <c r="F76" s="11">
        <f t="shared" si="3"/>
        <v>82.0275</v>
      </c>
      <c r="G76" s="12">
        <v>13</v>
      </c>
      <c r="H76" s="15"/>
    </row>
    <row r="77" ht="20.25" spans="1:8">
      <c r="A77" s="8" t="s">
        <v>156</v>
      </c>
      <c r="B77" s="8" t="s">
        <v>157</v>
      </c>
      <c r="C77" s="8" t="s">
        <v>131</v>
      </c>
      <c r="D77" s="10">
        <v>81.16</v>
      </c>
      <c r="E77" s="14">
        <v>82.58</v>
      </c>
      <c r="F77" s="11">
        <f t="shared" si="3"/>
        <v>81.87</v>
      </c>
      <c r="G77" s="12">
        <v>14</v>
      </c>
      <c r="H77" s="15"/>
    </row>
    <row r="78" ht="20.25" spans="1:8">
      <c r="A78" s="8" t="s">
        <v>158</v>
      </c>
      <c r="B78" s="8" t="s">
        <v>159</v>
      </c>
      <c r="C78" s="8" t="s">
        <v>131</v>
      </c>
      <c r="D78" s="10">
        <v>83.47</v>
      </c>
      <c r="E78" s="14">
        <v>77.14</v>
      </c>
      <c r="F78" s="11">
        <f t="shared" si="3"/>
        <v>80.305</v>
      </c>
      <c r="G78" s="12">
        <v>15</v>
      </c>
      <c r="H78" s="15"/>
    </row>
    <row r="79" ht="20.25" spans="1:8">
      <c r="A79" s="8" t="s">
        <v>160</v>
      </c>
      <c r="B79" s="8" t="s">
        <v>161</v>
      </c>
      <c r="C79" s="8" t="s">
        <v>131</v>
      </c>
      <c r="D79" s="10">
        <v>81.2</v>
      </c>
      <c r="E79" s="14">
        <v>78.14</v>
      </c>
      <c r="F79" s="11">
        <f t="shared" si="3"/>
        <v>79.67</v>
      </c>
      <c r="G79" s="12">
        <v>16</v>
      </c>
      <c r="H79" s="15"/>
    </row>
    <row r="80" ht="20.25" spans="1:8">
      <c r="A80" s="8" t="s">
        <v>162</v>
      </c>
      <c r="B80" s="8" t="s">
        <v>163</v>
      </c>
      <c r="C80" s="8" t="s">
        <v>131</v>
      </c>
      <c r="D80" s="10">
        <v>81.62</v>
      </c>
      <c r="E80" s="14">
        <v>77.04</v>
      </c>
      <c r="F80" s="11">
        <f t="shared" si="3"/>
        <v>79.33</v>
      </c>
      <c r="G80" s="12">
        <v>17</v>
      </c>
      <c r="H80" s="15"/>
    </row>
    <row r="81" ht="20.25" spans="1:8">
      <c r="A81" s="8" t="s">
        <v>164</v>
      </c>
      <c r="B81" s="8" t="s">
        <v>165</v>
      </c>
      <c r="C81" s="8" t="s">
        <v>131</v>
      </c>
      <c r="D81" s="10">
        <v>81.54</v>
      </c>
      <c r="E81" s="14">
        <v>77.06</v>
      </c>
      <c r="F81" s="11">
        <f t="shared" si="3"/>
        <v>79.3</v>
      </c>
      <c r="G81" s="12">
        <v>18</v>
      </c>
      <c r="H81" s="15"/>
    </row>
    <row r="82" ht="20.25" spans="1:8">
      <c r="A82" s="8" t="s">
        <v>166</v>
      </c>
      <c r="B82" s="8" t="s">
        <v>167</v>
      </c>
      <c r="C82" s="8" t="s">
        <v>131</v>
      </c>
      <c r="D82" s="10">
        <v>81.185</v>
      </c>
      <c r="E82" s="14">
        <v>76.12</v>
      </c>
      <c r="F82" s="11">
        <f t="shared" si="3"/>
        <v>78.6525</v>
      </c>
      <c r="G82" s="12">
        <v>19</v>
      </c>
      <c r="H82" s="15"/>
    </row>
    <row r="83" ht="20.25" spans="1:8">
      <c r="A83" s="8" t="s">
        <v>34</v>
      </c>
      <c r="B83" s="8" t="s">
        <v>168</v>
      </c>
      <c r="C83" s="8" t="s">
        <v>131</v>
      </c>
      <c r="D83" s="10">
        <v>81.755</v>
      </c>
      <c r="E83" s="14">
        <v>73</v>
      </c>
      <c r="F83" s="11">
        <f t="shared" si="3"/>
        <v>77.3775</v>
      </c>
      <c r="G83" s="12">
        <v>20</v>
      </c>
      <c r="H83" s="15"/>
    </row>
    <row r="84" ht="18.75" spans="1:8">
      <c r="A84" s="4" t="s">
        <v>0</v>
      </c>
      <c r="B84" s="16" t="s">
        <v>1</v>
      </c>
      <c r="C84" s="16" t="s">
        <v>2</v>
      </c>
      <c r="D84" s="17" t="s">
        <v>3</v>
      </c>
      <c r="E84" s="18" t="s">
        <v>4</v>
      </c>
      <c r="F84" s="18" t="s">
        <v>5</v>
      </c>
      <c r="G84" s="18" t="s">
        <v>6</v>
      </c>
      <c r="H84" s="16" t="s">
        <v>7</v>
      </c>
    </row>
    <row r="85" ht="20.25" spans="1:8">
      <c r="A85" s="8" t="s">
        <v>169</v>
      </c>
      <c r="B85" s="8" t="s">
        <v>170</v>
      </c>
      <c r="C85" s="8" t="s">
        <v>171</v>
      </c>
      <c r="D85" s="10">
        <v>80.655</v>
      </c>
      <c r="E85" s="12">
        <v>88.72</v>
      </c>
      <c r="F85" s="11">
        <f t="shared" ref="F85:F104" si="4">D85*50%+50%*E85</f>
        <v>84.6875</v>
      </c>
      <c r="G85" s="12">
        <v>1</v>
      </c>
      <c r="H85" s="12" t="s">
        <v>11</v>
      </c>
    </row>
    <row r="86" ht="20.25" spans="1:8">
      <c r="A86" s="8" t="s">
        <v>172</v>
      </c>
      <c r="B86" s="8" t="s">
        <v>173</v>
      </c>
      <c r="C86" s="8" t="s">
        <v>171</v>
      </c>
      <c r="D86" s="10">
        <v>80.855</v>
      </c>
      <c r="E86" s="12">
        <v>88.48</v>
      </c>
      <c r="F86" s="11">
        <f t="shared" si="4"/>
        <v>84.6675</v>
      </c>
      <c r="G86" s="12">
        <v>2</v>
      </c>
      <c r="H86" s="12" t="s">
        <v>11</v>
      </c>
    </row>
    <row r="87" ht="20.25" spans="1:8">
      <c r="A87" s="8" t="s">
        <v>174</v>
      </c>
      <c r="B87" s="8" t="s">
        <v>175</v>
      </c>
      <c r="C87" s="8" t="s">
        <v>171</v>
      </c>
      <c r="D87" s="10">
        <v>77.075</v>
      </c>
      <c r="E87" s="12">
        <v>90.14</v>
      </c>
      <c r="F87" s="11">
        <f t="shared" si="4"/>
        <v>83.6075</v>
      </c>
      <c r="G87" s="12">
        <v>3</v>
      </c>
      <c r="H87" s="12" t="s">
        <v>11</v>
      </c>
    </row>
    <row r="88" ht="20.25" spans="1:8">
      <c r="A88" s="8" t="s">
        <v>176</v>
      </c>
      <c r="B88" s="8" t="s">
        <v>177</v>
      </c>
      <c r="C88" s="8" t="s">
        <v>171</v>
      </c>
      <c r="D88" s="10">
        <v>83.61</v>
      </c>
      <c r="E88" s="12">
        <v>82.36</v>
      </c>
      <c r="F88" s="11">
        <f t="shared" si="4"/>
        <v>82.985</v>
      </c>
      <c r="G88" s="12">
        <v>4</v>
      </c>
      <c r="H88" s="12" t="s">
        <v>11</v>
      </c>
    </row>
    <row r="89" ht="20.25" spans="1:8">
      <c r="A89" s="8" t="s">
        <v>178</v>
      </c>
      <c r="B89" s="8" t="s">
        <v>179</v>
      </c>
      <c r="C89" s="8" t="s">
        <v>171</v>
      </c>
      <c r="D89" s="10">
        <v>76.905</v>
      </c>
      <c r="E89" s="12">
        <v>88.22</v>
      </c>
      <c r="F89" s="11">
        <f t="shared" si="4"/>
        <v>82.5625</v>
      </c>
      <c r="G89" s="12">
        <v>5</v>
      </c>
      <c r="H89" s="12" t="s">
        <v>11</v>
      </c>
    </row>
    <row r="90" ht="20.25" spans="1:8">
      <c r="A90" s="8" t="s">
        <v>180</v>
      </c>
      <c r="B90" s="8" t="s">
        <v>181</v>
      </c>
      <c r="C90" s="8" t="s">
        <v>171</v>
      </c>
      <c r="D90" s="10">
        <v>74.65</v>
      </c>
      <c r="E90" s="14">
        <v>89.8</v>
      </c>
      <c r="F90" s="11">
        <f t="shared" si="4"/>
        <v>82.225</v>
      </c>
      <c r="G90" s="12">
        <v>6</v>
      </c>
      <c r="H90" s="12" t="s">
        <v>11</v>
      </c>
    </row>
    <row r="91" ht="20.25" spans="1:8">
      <c r="A91" s="8" t="s">
        <v>182</v>
      </c>
      <c r="B91" s="8" t="s">
        <v>183</v>
      </c>
      <c r="C91" s="8" t="s">
        <v>171</v>
      </c>
      <c r="D91" s="10">
        <v>75.66</v>
      </c>
      <c r="E91" s="12">
        <v>88.52</v>
      </c>
      <c r="F91" s="11">
        <f t="shared" si="4"/>
        <v>82.09</v>
      </c>
      <c r="G91" s="12">
        <v>7</v>
      </c>
      <c r="H91" s="12" t="s">
        <v>11</v>
      </c>
    </row>
    <row r="92" ht="20.25" spans="1:8">
      <c r="A92" s="8" t="s">
        <v>184</v>
      </c>
      <c r="B92" s="8" t="s">
        <v>185</v>
      </c>
      <c r="C92" s="8" t="s">
        <v>171</v>
      </c>
      <c r="D92" s="10">
        <v>75.035</v>
      </c>
      <c r="E92" s="12">
        <v>87.68</v>
      </c>
      <c r="F92" s="11">
        <f t="shared" si="4"/>
        <v>81.3575</v>
      </c>
      <c r="G92" s="12">
        <v>8</v>
      </c>
      <c r="H92" s="12" t="s">
        <v>11</v>
      </c>
    </row>
    <row r="93" ht="20.25" spans="1:8">
      <c r="A93" s="8" t="s">
        <v>186</v>
      </c>
      <c r="B93" s="8" t="s">
        <v>187</v>
      </c>
      <c r="C93" s="8" t="s">
        <v>171</v>
      </c>
      <c r="D93" s="10">
        <v>72.785</v>
      </c>
      <c r="E93" s="12">
        <v>89.72</v>
      </c>
      <c r="F93" s="11">
        <f t="shared" si="4"/>
        <v>81.2525</v>
      </c>
      <c r="G93" s="12">
        <v>9</v>
      </c>
      <c r="H93" s="12" t="s">
        <v>11</v>
      </c>
    </row>
    <row r="94" ht="20.25" spans="1:8">
      <c r="A94" s="8" t="s">
        <v>48</v>
      </c>
      <c r="B94" s="8" t="s">
        <v>188</v>
      </c>
      <c r="C94" s="8" t="s">
        <v>171</v>
      </c>
      <c r="D94" s="10">
        <v>76.22</v>
      </c>
      <c r="E94" s="12">
        <v>86.14</v>
      </c>
      <c r="F94" s="11">
        <f t="shared" si="4"/>
        <v>81.18</v>
      </c>
      <c r="G94" s="12">
        <v>10</v>
      </c>
      <c r="H94" s="12" t="s">
        <v>11</v>
      </c>
    </row>
    <row r="95" ht="20.25" spans="1:8">
      <c r="A95" s="8" t="s">
        <v>189</v>
      </c>
      <c r="B95" s="8" t="s">
        <v>190</v>
      </c>
      <c r="C95" s="8" t="s">
        <v>171</v>
      </c>
      <c r="D95" s="10">
        <v>74.585</v>
      </c>
      <c r="E95" s="12">
        <v>87.52</v>
      </c>
      <c r="F95" s="11">
        <f t="shared" si="4"/>
        <v>81.0525</v>
      </c>
      <c r="G95" s="12">
        <v>11</v>
      </c>
      <c r="H95" s="15"/>
    </row>
    <row r="96" ht="20.25" spans="1:8">
      <c r="A96" s="8" t="s">
        <v>191</v>
      </c>
      <c r="B96" s="8" t="s">
        <v>192</v>
      </c>
      <c r="C96" s="8" t="s">
        <v>171</v>
      </c>
      <c r="D96" s="10">
        <v>71.81</v>
      </c>
      <c r="E96" s="12">
        <v>89.18</v>
      </c>
      <c r="F96" s="11">
        <f t="shared" si="4"/>
        <v>80.495</v>
      </c>
      <c r="G96" s="12">
        <v>12</v>
      </c>
      <c r="H96" s="15"/>
    </row>
    <row r="97" ht="20.25" spans="1:8">
      <c r="A97" s="8" t="s">
        <v>193</v>
      </c>
      <c r="B97" s="8" t="s">
        <v>194</v>
      </c>
      <c r="C97" s="8" t="s">
        <v>171</v>
      </c>
      <c r="D97" s="10">
        <v>72.64</v>
      </c>
      <c r="E97" s="12">
        <v>88.14</v>
      </c>
      <c r="F97" s="11">
        <f t="shared" si="4"/>
        <v>80.39</v>
      </c>
      <c r="G97" s="12">
        <v>13</v>
      </c>
      <c r="H97" s="15"/>
    </row>
    <row r="98" ht="20.25" spans="1:8">
      <c r="A98" s="8" t="s">
        <v>195</v>
      </c>
      <c r="B98" s="8" t="s">
        <v>196</v>
      </c>
      <c r="C98" s="8" t="s">
        <v>171</v>
      </c>
      <c r="D98" s="10">
        <v>71.515</v>
      </c>
      <c r="E98" s="12">
        <v>88.34</v>
      </c>
      <c r="F98" s="11">
        <f t="shared" si="4"/>
        <v>79.9275</v>
      </c>
      <c r="G98" s="12">
        <v>14</v>
      </c>
      <c r="H98" s="15"/>
    </row>
    <row r="99" ht="20.25" spans="1:8">
      <c r="A99" s="8" t="s">
        <v>197</v>
      </c>
      <c r="B99" s="8" t="s">
        <v>198</v>
      </c>
      <c r="C99" s="8" t="s">
        <v>171</v>
      </c>
      <c r="D99" s="10">
        <v>75.06</v>
      </c>
      <c r="E99" s="12">
        <v>84.74</v>
      </c>
      <c r="F99" s="11">
        <f t="shared" si="4"/>
        <v>79.9</v>
      </c>
      <c r="G99" s="12">
        <v>15</v>
      </c>
      <c r="H99" s="15"/>
    </row>
    <row r="100" ht="20.25" spans="1:8">
      <c r="A100" s="8" t="s">
        <v>148</v>
      </c>
      <c r="B100" s="8" t="s">
        <v>199</v>
      </c>
      <c r="C100" s="8" t="s">
        <v>171</v>
      </c>
      <c r="D100" s="10">
        <v>74.41</v>
      </c>
      <c r="E100" s="12">
        <v>85.22</v>
      </c>
      <c r="F100" s="11">
        <f t="shared" si="4"/>
        <v>79.815</v>
      </c>
      <c r="G100" s="12">
        <v>16</v>
      </c>
      <c r="H100" s="15"/>
    </row>
    <row r="101" ht="20.25" spans="1:8">
      <c r="A101" s="8" t="s">
        <v>200</v>
      </c>
      <c r="B101" s="8" t="s">
        <v>201</v>
      </c>
      <c r="C101" s="8" t="s">
        <v>171</v>
      </c>
      <c r="D101" s="10">
        <v>71.875</v>
      </c>
      <c r="E101" s="12">
        <v>86.76</v>
      </c>
      <c r="F101" s="11">
        <f t="shared" si="4"/>
        <v>79.3175</v>
      </c>
      <c r="G101" s="12">
        <v>17</v>
      </c>
      <c r="H101" s="15"/>
    </row>
    <row r="102" ht="20.25" spans="1:8">
      <c r="A102" s="8" t="s">
        <v>202</v>
      </c>
      <c r="B102" s="8" t="s">
        <v>203</v>
      </c>
      <c r="C102" s="8" t="s">
        <v>171</v>
      </c>
      <c r="D102" s="10">
        <v>71.99</v>
      </c>
      <c r="E102" s="12">
        <v>85.18</v>
      </c>
      <c r="F102" s="11">
        <f t="shared" si="4"/>
        <v>78.585</v>
      </c>
      <c r="G102" s="12">
        <v>18</v>
      </c>
      <c r="H102" s="15"/>
    </row>
    <row r="103" ht="20.25" spans="1:8">
      <c r="A103" s="8" t="s">
        <v>204</v>
      </c>
      <c r="B103" s="8" t="s">
        <v>205</v>
      </c>
      <c r="C103" s="8" t="s">
        <v>171</v>
      </c>
      <c r="D103" s="10">
        <v>73.725</v>
      </c>
      <c r="E103" s="12">
        <v>83.38</v>
      </c>
      <c r="F103" s="11">
        <f t="shared" si="4"/>
        <v>78.5525</v>
      </c>
      <c r="G103" s="12">
        <v>19</v>
      </c>
      <c r="H103" s="15"/>
    </row>
    <row r="104" ht="20.25" spans="1:8">
      <c r="A104" s="8" t="s">
        <v>206</v>
      </c>
      <c r="B104" s="8" t="s">
        <v>207</v>
      </c>
      <c r="C104" s="8" t="s">
        <v>171</v>
      </c>
      <c r="D104" s="10">
        <v>74.01</v>
      </c>
      <c r="E104" s="12">
        <v>82.22</v>
      </c>
      <c r="F104" s="11">
        <f t="shared" si="4"/>
        <v>78.115</v>
      </c>
      <c r="G104" s="12">
        <v>20</v>
      </c>
      <c r="H104" s="15"/>
    </row>
    <row r="105" ht="18.75" spans="1:8">
      <c r="A105" s="4" t="s">
        <v>0</v>
      </c>
      <c r="B105" s="16" t="s">
        <v>1</v>
      </c>
      <c r="C105" s="16" t="s">
        <v>2</v>
      </c>
      <c r="D105" s="17" t="s">
        <v>3</v>
      </c>
      <c r="E105" s="18" t="s">
        <v>4</v>
      </c>
      <c r="F105" s="18" t="s">
        <v>5</v>
      </c>
      <c r="G105" s="18" t="s">
        <v>6</v>
      </c>
      <c r="H105" s="16" t="s">
        <v>7</v>
      </c>
    </row>
    <row r="106" ht="20.25" spans="1:8">
      <c r="A106" s="8" t="s">
        <v>208</v>
      </c>
      <c r="B106" s="8" t="s">
        <v>209</v>
      </c>
      <c r="C106" s="8" t="s">
        <v>210</v>
      </c>
      <c r="D106" s="10">
        <v>77.47</v>
      </c>
      <c r="E106" s="14">
        <v>93.3</v>
      </c>
      <c r="F106" s="11">
        <f t="shared" ref="F106:F114" si="5">D106*50%+50%*E106</f>
        <v>85.385</v>
      </c>
      <c r="G106" s="12">
        <v>1</v>
      </c>
      <c r="H106" s="15" t="s">
        <v>11</v>
      </c>
    </row>
    <row r="107" ht="20.25" spans="1:8">
      <c r="A107" s="8" t="s">
        <v>211</v>
      </c>
      <c r="B107" s="8" t="s">
        <v>212</v>
      </c>
      <c r="C107" s="8" t="s">
        <v>210</v>
      </c>
      <c r="D107" s="10">
        <v>83.745</v>
      </c>
      <c r="E107" s="14">
        <v>85.34</v>
      </c>
      <c r="F107" s="11">
        <f t="shared" si="5"/>
        <v>84.5425</v>
      </c>
      <c r="G107" s="12">
        <v>2</v>
      </c>
      <c r="H107" s="15" t="s">
        <v>11</v>
      </c>
    </row>
    <row r="108" ht="20.25" spans="1:8">
      <c r="A108" s="8" t="s">
        <v>213</v>
      </c>
      <c r="B108" s="8" t="s">
        <v>214</v>
      </c>
      <c r="C108" s="8" t="s">
        <v>210</v>
      </c>
      <c r="D108" s="10">
        <v>80.48</v>
      </c>
      <c r="E108" s="14">
        <v>82.28</v>
      </c>
      <c r="F108" s="11">
        <f t="shared" si="5"/>
        <v>81.38</v>
      </c>
      <c r="G108" s="12">
        <v>3</v>
      </c>
      <c r="H108" s="15" t="s">
        <v>11</v>
      </c>
    </row>
    <row r="109" ht="20.25" spans="1:8">
      <c r="A109" s="8" t="s">
        <v>215</v>
      </c>
      <c r="B109" s="8" t="s">
        <v>216</v>
      </c>
      <c r="C109" s="8" t="s">
        <v>210</v>
      </c>
      <c r="D109" s="10">
        <v>78.96</v>
      </c>
      <c r="E109" s="14">
        <v>82.22</v>
      </c>
      <c r="F109" s="11">
        <f t="shared" si="5"/>
        <v>80.59</v>
      </c>
      <c r="G109" s="12">
        <v>4</v>
      </c>
      <c r="H109" s="15"/>
    </row>
    <row r="110" ht="20.25" spans="1:8">
      <c r="A110" s="8" t="s">
        <v>217</v>
      </c>
      <c r="B110" s="8" t="s">
        <v>218</v>
      </c>
      <c r="C110" s="8" t="s">
        <v>210</v>
      </c>
      <c r="D110" s="10">
        <v>75.74</v>
      </c>
      <c r="E110" s="14">
        <v>83</v>
      </c>
      <c r="F110" s="11">
        <f t="shared" si="5"/>
        <v>79.37</v>
      </c>
      <c r="G110" s="12">
        <v>5</v>
      </c>
      <c r="H110" s="15"/>
    </row>
    <row r="111" ht="20.25" spans="1:8">
      <c r="A111" s="8" t="s">
        <v>219</v>
      </c>
      <c r="B111" s="8" t="s">
        <v>220</v>
      </c>
      <c r="C111" s="8" t="s">
        <v>210</v>
      </c>
      <c r="D111" s="10">
        <v>77.52</v>
      </c>
      <c r="E111" s="14">
        <v>80.86</v>
      </c>
      <c r="F111" s="11">
        <f t="shared" si="5"/>
        <v>79.19</v>
      </c>
      <c r="G111" s="12">
        <v>6</v>
      </c>
      <c r="H111" s="15"/>
    </row>
    <row r="112" ht="20.25" spans="1:8">
      <c r="A112" s="8" t="s">
        <v>221</v>
      </c>
      <c r="B112" s="8" t="s">
        <v>222</v>
      </c>
      <c r="C112" s="8" t="s">
        <v>210</v>
      </c>
      <c r="D112" s="10">
        <v>76.64</v>
      </c>
      <c r="E112" s="14">
        <v>80.9</v>
      </c>
      <c r="F112" s="11">
        <f t="shared" si="5"/>
        <v>78.77</v>
      </c>
      <c r="G112" s="12">
        <v>7</v>
      </c>
      <c r="H112" s="15"/>
    </row>
    <row r="113" ht="20.25" spans="1:8">
      <c r="A113" s="8" t="s">
        <v>223</v>
      </c>
      <c r="B113" s="8" t="s">
        <v>224</v>
      </c>
      <c r="C113" s="8" t="s">
        <v>210</v>
      </c>
      <c r="D113" s="10">
        <v>76.08</v>
      </c>
      <c r="E113" s="14">
        <v>73.3</v>
      </c>
      <c r="F113" s="11">
        <f t="shared" si="5"/>
        <v>74.69</v>
      </c>
      <c r="G113" s="12">
        <v>8</v>
      </c>
      <c r="H113" s="15"/>
    </row>
    <row r="114" ht="20.25" spans="1:8">
      <c r="A114" s="8" t="s">
        <v>225</v>
      </c>
      <c r="B114" s="8" t="s">
        <v>226</v>
      </c>
      <c r="C114" s="8" t="s">
        <v>210</v>
      </c>
      <c r="D114" s="10">
        <v>76.115</v>
      </c>
      <c r="E114" s="14">
        <v>70.34</v>
      </c>
      <c r="F114" s="11">
        <f t="shared" si="5"/>
        <v>73.2275</v>
      </c>
      <c r="G114" s="12">
        <v>9</v>
      </c>
      <c r="H114" s="15"/>
    </row>
    <row r="115" ht="18.75" spans="1:8">
      <c r="A115" s="4" t="s">
        <v>0</v>
      </c>
      <c r="B115" s="16" t="s">
        <v>1</v>
      </c>
      <c r="C115" s="16" t="s">
        <v>2</v>
      </c>
      <c r="D115" s="17" t="s">
        <v>3</v>
      </c>
      <c r="E115" s="18" t="s">
        <v>4</v>
      </c>
      <c r="F115" s="18" t="s">
        <v>5</v>
      </c>
      <c r="G115" s="18" t="s">
        <v>6</v>
      </c>
      <c r="H115" s="16" t="s">
        <v>7</v>
      </c>
    </row>
    <row r="116" ht="20.25" spans="1:8">
      <c r="A116" s="8" t="s">
        <v>227</v>
      </c>
      <c r="B116" s="8" t="s">
        <v>228</v>
      </c>
      <c r="C116" s="8" t="s">
        <v>229</v>
      </c>
      <c r="D116" s="10">
        <v>86.72</v>
      </c>
      <c r="E116" s="12">
        <v>85.8</v>
      </c>
      <c r="F116" s="11">
        <f t="shared" ref="F116:F130" si="6">D116*50%+50%*E116</f>
        <v>86.26</v>
      </c>
      <c r="G116" s="12">
        <v>1</v>
      </c>
      <c r="H116" s="12" t="s">
        <v>11</v>
      </c>
    </row>
    <row r="117" ht="20.25" spans="1:8">
      <c r="A117" s="8" t="s">
        <v>230</v>
      </c>
      <c r="B117" s="8" t="s">
        <v>231</v>
      </c>
      <c r="C117" s="8" t="s">
        <v>229</v>
      </c>
      <c r="D117" s="10">
        <v>79.885</v>
      </c>
      <c r="E117" s="12">
        <v>90.4</v>
      </c>
      <c r="F117" s="11">
        <f t="shared" si="6"/>
        <v>85.1425</v>
      </c>
      <c r="G117" s="12">
        <v>2</v>
      </c>
      <c r="H117" s="12" t="s">
        <v>11</v>
      </c>
    </row>
    <row r="118" ht="20.25" spans="1:8">
      <c r="A118" s="8" t="s">
        <v>232</v>
      </c>
      <c r="B118" s="8" t="s">
        <v>233</v>
      </c>
      <c r="C118" s="8" t="s">
        <v>229</v>
      </c>
      <c r="D118" s="10">
        <v>78.82</v>
      </c>
      <c r="E118" s="12">
        <v>90.88</v>
      </c>
      <c r="F118" s="11">
        <f t="shared" si="6"/>
        <v>84.85</v>
      </c>
      <c r="G118" s="12">
        <v>3</v>
      </c>
      <c r="H118" s="12" t="s">
        <v>11</v>
      </c>
    </row>
    <row r="119" ht="20.25" spans="1:8">
      <c r="A119" s="8" t="s">
        <v>234</v>
      </c>
      <c r="B119" s="8" t="s">
        <v>235</v>
      </c>
      <c r="C119" s="8" t="s">
        <v>229</v>
      </c>
      <c r="D119" s="10">
        <v>77.46</v>
      </c>
      <c r="E119" s="12">
        <v>90.38</v>
      </c>
      <c r="F119" s="11">
        <f t="shared" si="6"/>
        <v>83.92</v>
      </c>
      <c r="G119" s="12">
        <v>4</v>
      </c>
      <c r="H119" s="12" t="s">
        <v>11</v>
      </c>
    </row>
    <row r="120" ht="20.25" spans="1:8">
      <c r="A120" s="8" t="s">
        <v>236</v>
      </c>
      <c r="B120" s="8" t="s">
        <v>237</v>
      </c>
      <c r="C120" s="8" t="s">
        <v>229</v>
      </c>
      <c r="D120" s="10">
        <v>79.075</v>
      </c>
      <c r="E120" s="12">
        <v>87.54</v>
      </c>
      <c r="F120" s="11">
        <f t="shared" si="6"/>
        <v>83.3075</v>
      </c>
      <c r="G120" s="12">
        <v>5</v>
      </c>
      <c r="H120" s="12" t="s">
        <v>11</v>
      </c>
    </row>
    <row r="121" ht="20.25" spans="1:8">
      <c r="A121" s="8" t="s">
        <v>238</v>
      </c>
      <c r="B121" s="8" t="s">
        <v>239</v>
      </c>
      <c r="C121" s="8" t="s">
        <v>229</v>
      </c>
      <c r="D121" s="10">
        <v>77.355</v>
      </c>
      <c r="E121" s="12">
        <v>88.16</v>
      </c>
      <c r="F121" s="11">
        <f t="shared" si="6"/>
        <v>82.7575</v>
      </c>
      <c r="G121" s="12">
        <v>6</v>
      </c>
      <c r="H121" s="15"/>
    </row>
    <row r="122" ht="20.25" spans="1:8">
      <c r="A122" s="8" t="s">
        <v>240</v>
      </c>
      <c r="B122" s="8" t="s">
        <v>241</v>
      </c>
      <c r="C122" s="8" t="s">
        <v>229</v>
      </c>
      <c r="D122" s="10">
        <v>76.72</v>
      </c>
      <c r="E122" s="14">
        <v>87.5</v>
      </c>
      <c r="F122" s="11">
        <f t="shared" si="6"/>
        <v>82.11</v>
      </c>
      <c r="G122" s="12">
        <v>7</v>
      </c>
      <c r="H122" s="15"/>
    </row>
    <row r="123" ht="20.25" spans="1:8">
      <c r="A123" s="8" t="s">
        <v>242</v>
      </c>
      <c r="B123" s="8" t="s">
        <v>243</v>
      </c>
      <c r="C123" s="8" t="s">
        <v>229</v>
      </c>
      <c r="D123" s="10">
        <v>82.63</v>
      </c>
      <c r="E123" s="12">
        <v>80.84</v>
      </c>
      <c r="F123" s="11">
        <f t="shared" si="6"/>
        <v>81.735</v>
      </c>
      <c r="G123" s="12">
        <v>8</v>
      </c>
      <c r="H123" s="15"/>
    </row>
    <row r="124" ht="20.25" spans="1:8">
      <c r="A124" s="8" t="s">
        <v>244</v>
      </c>
      <c r="B124" s="8" t="s">
        <v>245</v>
      </c>
      <c r="C124" s="8" t="s">
        <v>229</v>
      </c>
      <c r="D124" s="10">
        <v>77.63</v>
      </c>
      <c r="E124" s="12">
        <v>85.16</v>
      </c>
      <c r="F124" s="11">
        <f t="shared" si="6"/>
        <v>81.395</v>
      </c>
      <c r="G124" s="12">
        <v>9</v>
      </c>
      <c r="H124" s="15"/>
    </row>
    <row r="125" ht="20.25" spans="1:8">
      <c r="A125" s="8" t="s">
        <v>246</v>
      </c>
      <c r="B125" s="8" t="s">
        <v>247</v>
      </c>
      <c r="C125" s="8" t="s">
        <v>229</v>
      </c>
      <c r="D125" s="10">
        <v>79.885</v>
      </c>
      <c r="E125" s="12">
        <v>82.12</v>
      </c>
      <c r="F125" s="11">
        <f t="shared" si="6"/>
        <v>81.0025</v>
      </c>
      <c r="G125" s="12">
        <v>10</v>
      </c>
      <c r="H125" s="15"/>
    </row>
    <row r="126" ht="20.25" spans="1:8">
      <c r="A126" s="8" t="s">
        <v>248</v>
      </c>
      <c r="B126" s="8" t="s">
        <v>249</v>
      </c>
      <c r="C126" s="8" t="s">
        <v>229</v>
      </c>
      <c r="D126" s="10">
        <v>77.55</v>
      </c>
      <c r="E126" s="12">
        <v>84.06</v>
      </c>
      <c r="F126" s="11">
        <f t="shared" si="6"/>
        <v>80.805</v>
      </c>
      <c r="G126" s="12">
        <v>11</v>
      </c>
      <c r="H126" s="15"/>
    </row>
    <row r="127" ht="20.25" spans="1:8">
      <c r="A127" s="8" t="s">
        <v>250</v>
      </c>
      <c r="B127" s="8" t="s">
        <v>251</v>
      </c>
      <c r="C127" s="8" t="s">
        <v>229</v>
      </c>
      <c r="D127" s="10">
        <v>76.975</v>
      </c>
      <c r="E127" s="12">
        <v>84.18</v>
      </c>
      <c r="F127" s="11">
        <f t="shared" si="6"/>
        <v>80.5775</v>
      </c>
      <c r="G127" s="12">
        <v>12</v>
      </c>
      <c r="H127" s="15"/>
    </row>
    <row r="128" ht="20.25" spans="1:8">
      <c r="A128" s="8" t="s">
        <v>79</v>
      </c>
      <c r="B128" s="8" t="s">
        <v>252</v>
      </c>
      <c r="C128" s="8" t="s">
        <v>229</v>
      </c>
      <c r="D128" s="10">
        <v>80.65</v>
      </c>
      <c r="E128" s="12">
        <v>78.64</v>
      </c>
      <c r="F128" s="11">
        <f t="shared" si="6"/>
        <v>79.645</v>
      </c>
      <c r="G128" s="12">
        <v>13</v>
      </c>
      <c r="H128" s="15"/>
    </row>
    <row r="129" ht="20.25" spans="1:8">
      <c r="A129" s="8" t="s">
        <v>253</v>
      </c>
      <c r="B129" s="8" t="s">
        <v>254</v>
      </c>
      <c r="C129" s="8" t="s">
        <v>229</v>
      </c>
      <c r="D129" s="10">
        <v>77.705</v>
      </c>
      <c r="E129" s="12">
        <v>77.84</v>
      </c>
      <c r="F129" s="11">
        <f t="shared" si="6"/>
        <v>77.7725</v>
      </c>
      <c r="G129" s="12">
        <v>14</v>
      </c>
      <c r="H129" s="15"/>
    </row>
    <row r="130" ht="20.25" spans="1:8">
      <c r="A130" s="8" t="s">
        <v>255</v>
      </c>
      <c r="B130" s="8" t="s">
        <v>256</v>
      </c>
      <c r="C130" s="8" t="s">
        <v>229</v>
      </c>
      <c r="D130" s="10">
        <v>76.545</v>
      </c>
      <c r="E130" s="12">
        <v>78.44</v>
      </c>
      <c r="F130" s="11">
        <f t="shared" si="6"/>
        <v>77.4925</v>
      </c>
      <c r="G130" s="12">
        <v>15</v>
      </c>
      <c r="H130" s="15"/>
    </row>
    <row r="131" ht="18.75" spans="1:8">
      <c r="A131" s="4" t="s">
        <v>0</v>
      </c>
      <c r="B131" s="16" t="s">
        <v>1</v>
      </c>
      <c r="C131" s="16" t="s">
        <v>2</v>
      </c>
      <c r="D131" s="17" t="s">
        <v>3</v>
      </c>
      <c r="E131" s="18" t="s">
        <v>4</v>
      </c>
      <c r="F131" s="18" t="s">
        <v>5</v>
      </c>
      <c r="G131" s="18" t="s">
        <v>6</v>
      </c>
      <c r="H131" s="16" t="s">
        <v>7</v>
      </c>
    </row>
    <row r="132" ht="20.25" spans="1:8">
      <c r="A132" s="8" t="s">
        <v>257</v>
      </c>
      <c r="B132" s="8" t="s">
        <v>258</v>
      </c>
      <c r="C132" s="8" t="s">
        <v>259</v>
      </c>
      <c r="D132" s="10">
        <v>79.705</v>
      </c>
      <c r="E132" s="14">
        <v>90.2</v>
      </c>
      <c r="F132" s="11">
        <f t="shared" ref="F132:F146" si="7">D132*50%+50%*E132</f>
        <v>84.9525</v>
      </c>
      <c r="G132" s="12">
        <v>1</v>
      </c>
      <c r="H132" s="12" t="s">
        <v>11</v>
      </c>
    </row>
    <row r="133" ht="20.25" spans="1:8">
      <c r="A133" s="8" t="s">
        <v>260</v>
      </c>
      <c r="B133" s="8" t="s">
        <v>261</v>
      </c>
      <c r="C133" s="8" t="s">
        <v>259</v>
      </c>
      <c r="D133" s="10">
        <v>77.31</v>
      </c>
      <c r="E133" s="14">
        <v>91.44</v>
      </c>
      <c r="F133" s="11">
        <f t="shared" si="7"/>
        <v>84.375</v>
      </c>
      <c r="G133" s="12">
        <v>2</v>
      </c>
      <c r="H133" s="12" t="s">
        <v>11</v>
      </c>
    </row>
    <row r="134" ht="20.25" spans="1:8">
      <c r="A134" s="8" t="s">
        <v>262</v>
      </c>
      <c r="B134" s="8" t="s">
        <v>263</v>
      </c>
      <c r="C134" s="8" t="s">
        <v>259</v>
      </c>
      <c r="D134" s="10">
        <v>77.78</v>
      </c>
      <c r="E134" s="14">
        <v>88.7</v>
      </c>
      <c r="F134" s="11">
        <f t="shared" si="7"/>
        <v>83.24</v>
      </c>
      <c r="G134" s="12">
        <v>3</v>
      </c>
      <c r="H134" s="12" t="s">
        <v>11</v>
      </c>
    </row>
    <row r="135" ht="20.25" spans="1:8">
      <c r="A135" s="8" t="s">
        <v>264</v>
      </c>
      <c r="B135" s="8" t="s">
        <v>265</v>
      </c>
      <c r="C135" s="8" t="s">
        <v>259</v>
      </c>
      <c r="D135" s="10">
        <v>79.105</v>
      </c>
      <c r="E135" s="14">
        <v>87.02</v>
      </c>
      <c r="F135" s="11">
        <f t="shared" si="7"/>
        <v>83.0625</v>
      </c>
      <c r="G135" s="12">
        <v>4</v>
      </c>
      <c r="H135" s="12" t="s">
        <v>11</v>
      </c>
    </row>
    <row r="136" ht="20.25" spans="1:8">
      <c r="A136" s="8" t="s">
        <v>266</v>
      </c>
      <c r="B136" s="8" t="s">
        <v>267</v>
      </c>
      <c r="C136" s="8" t="s">
        <v>259</v>
      </c>
      <c r="D136" s="10">
        <v>81.18</v>
      </c>
      <c r="E136" s="14">
        <v>84.46</v>
      </c>
      <c r="F136" s="11">
        <f t="shared" si="7"/>
        <v>82.82</v>
      </c>
      <c r="G136" s="12">
        <v>5</v>
      </c>
      <c r="H136" s="12" t="s">
        <v>11</v>
      </c>
    </row>
    <row r="137" ht="20.25" spans="1:8">
      <c r="A137" s="8" t="s">
        <v>268</v>
      </c>
      <c r="B137" s="8" t="s">
        <v>269</v>
      </c>
      <c r="C137" s="8" t="s">
        <v>259</v>
      </c>
      <c r="D137" s="10">
        <v>78.67</v>
      </c>
      <c r="E137" s="14">
        <v>86.32</v>
      </c>
      <c r="F137" s="11">
        <f t="shared" si="7"/>
        <v>82.495</v>
      </c>
      <c r="G137" s="12">
        <v>6</v>
      </c>
      <c r="H137" s="15"/>
    </row>
    <row r="138" ht="20.25" spans="1:8">
      <c r="A138" s="8" t="s">
        <v>270</v>
      </c>
      <c r="B138" s="8" t="s">
        <v>271</v>
      </c>
      <c r="C138" s="8" t="s">
        <v>259</v>
      </c>
      <c r="D138" s="10">
        <v>77.115</v>
      </c>
      <c r="E138" s="14">
        <v>87.52</v>
      </c>
      <c r="F138" s="11">
        <f t="shared" si="7"/>
        <v>82.3175</v>
      </c>
      <c r="G138" s="12">
        <v>7</v>
      </c>
      <c r="H138" s="15"/>
    </row>
    <row r="139" ht="20.25" spans="1:8">
      <c r="A139" s="8" t="s">
        <v>272</v>
      </c>
      <c r="B139" s="8" t="s">
        <v>273</v>
      </c>
      <c r="C139" s="8" t="s">
        <v>259</v>
      </c>
      <c r="D139" s="10">
        <v>78.39</v>
      </c>
      <c r="E139" s="14">
        <v>86.06</v>
      </c>
      <c r="F139" s="11">
        <f t="shared" si="7"/>
        <v>82.225</v>
      </c>
      <c r="G139" s="12">
        <v>8</v>
      </c>
      <c r="H139" s="15"/>
    </row>
    <row r="140" ht="20.25" spans="1:8">
      <c r="A140" s="8" t="s">
        <v>274</v>
      </c>
      <c r="B140" s="8" t="s">
        <v>275</v>
      </c>
      <c r="C140" s="8" t="s">
        <v>259</v>
      </c>
      <c r="D140" s="10">
        <v>78.13</v>
      </c>
      <c r="E140" s="14">
        <v>86.3</v>
      </c>
      <c r="F140" s="11">
        <f t="shared" si="7"/>
        <v>82.215</v>
      </c>
      <c r="G140" s="12">
        <v>9</v>
      </c>
      <c r="H140" s="15"/>
    </row>
    <row r="141" ht="20.25" spans="1:8">
      <c r="A141" s="8" t="s">
        <v>79</v>
      </c>
      <c r="B141" s="8" t="s">
        <v>276</v>
      </c>
      <c r="C141" s="8" t="s">
        <v>259</v>
      </c>
      <c r="D141" s="10">
        <v>80.37</v>
      </c>
      <c r="E141" s="14">
        <v>83.98</v>
      </c>
      <c r="F141" s="11">
        <f t="shared" si="7"/>
        <v>82.175</v>
      </c>
      <c r="G141" s="12">
        <v>10</v>
      </c>
      <c r="H141" s="15"/>
    </row>
    <row r="142" ht="20.25" spans="1:8">
      <c r="A142" s="8" t="s">
        <v>277</v>
      </c>
      <c r="B142" s="8" t="s">
        <v>278</v>
      </c>
      <c r="C142" s="8" t="s">
        <v>259</v>
      </c>
      <c r="D142" s="10">
        <v>78.17</v>
      </c>
      <c r="E142" s="14">
        <v>84.96</v>
      </c>
      <c r="F142" s="11">
        <f t="shared" si="7"/>
        <v>81.565</v>
      </c>
      <c r="G142" s="12">
        <v>11</v>
      </c>
      <c r="H142" s="15"/>
    </row>
    <row r="143" ht="20.25" spans="1:8">
      <c r="A143" s="8" t="s">
        <v>279</v>
      </c>
      <c r="B143" s="8" t="s">
        <v>280</v>
      </c>
      <c r="C143" s="8" t="s">
        <v>259</v>
      </c>
      <c r="D143" s="10">
        <v>79.915</v>
      </c>
      <c r="E143" s="14">
        <v>82.8</v>
      </c>
      <c r="F143" s="11">
        <f t="shared" si="7"/>
        <v>81.3575</v>
      </c>
      <c r="G143" s="12">
        <v>12</v>
      </c>
      <c r="H143" s="15"/>
    </row>
    <row r="144" ht="20.25" spans="1:8">
      <c r="A144" s="8" t="s">
        <v>51</v>
      </c>
      <c r="B144" s="8" t="s">
        <v>281</v>
      </c>
      <c r="C144" s="8" t="s">
        <v>259</v>
      </c>
      <c r="D144" s="10">
        <v>77.885</v>
      </c>
      <c r="E144" s="14">
        <v>83.06</v>
      </c>
      <c r="F144" s="11">
        <f t="shared" si="7"/>
        <v>80.4725</v>
      </c>
      <c r="G144" s="12">
        <v>13</v>
      </c>
      <c r="H144" s="15"/>
    </row>
    <row r="145" ht="20.25" spans="1:8">
      <c r="A145" s="8" t="s">
        <v>282</v>
      </c>
      <c r="B145" s="8" t="s">
        <v>283</v>
      </c>
      <c r="C145" s="8" t="s">
        <v>259</v>
      </c>
      <c r="D145" s="10">
        <v>77.435</v>
      </c>
      <c r="E145" s="14">
        <v>83.32</v>
      </c>
      <c r="F145" s="11">
        <f t="shared" si="7"/>
        <v>80.3775</v>
      </c>
      <c r="G145" s="12">
        <v>14</v>
      </c>
      <c r="H145" s="15"/>
    </row>
    <row r="146" ht="20.25" spans="1:8">
      <c r="A146" s="8" t="s">
        <v>284</v>
      </c>
      <c r="B146" s="8" t="s">
        <v>285</v>
      </c>
      <c r="C146" s="8" t="s">
        <v>259</v>
      </c>
      <c r="D146" s="10">
        <v>77.445</v>
      </c>
      <c r="E146" s="14">
        <v>79.9</v>
      </c>
      <c r="F146" s="11">
        <f t="shared" si="7"/>
        <v>78.6725</v>
      </c>
      <c r="G146" s="12">
        <v>15</v>
      </c>
      <c r="H146" s="15"/>
    </row>
    <row r="147" ht="18.75" spans="1:8">
      <c r="A147" s="4" t="s">
        <v>0</v>
      </c>
      <c r="B147" s="16" t="s">
        <v>1</v>
      </c>
      <c r="C147" s="16" t="s">
        <v>2</v>
      </c>
      <c r="D147" s="17" t="s">
        <v>3</v>
      </c>
      <c r="E147" s="18" t="s">
        <v>4</v>
      </c>
      <c r="F147" s="18" t="s">
        <v>5</v>
      </c>
      <c r="G147" s="18" t="s">
        <v>6</v>
      </c>
      <c r="H147" s="16" t="s">
        <v>7</v>
      </c>
    </row>
    <row r="148" ht="20.25" spans="1:8">
      <c r="A148" s="8" t="s">
        <v>286</v>
      </c>
      <c r="B148" s="8" t="s">
        <v>287</v>
      </c>
      <c r="C148" s="8" t="s">
        <v>288</v>
      </c>
      <c r="D148" s="10">
        <v>78.98</v>
      </c>
      <c r="E148" s="12">
        <v>89.58</v>
      </c>
      <c r="F148" s="11">
        <f t="shared" ref="F148:F156" si="8">D148*50%+50%*E148</f>
        <v>84.28</v>
      </c>
      <c r="G148" s="12">
        <v>1</v>
      </c>
      <c r="H148" s="12" t="s">
        <v>11</v>
      </c>
    </row>
    <row r="149" ht="20.25" spans="1:8">
      <c r="A149" s="8" t="s">
        <v>289</v>
      </c>
      <c r="B149" s="8" t="s">
        <v>290</v>
      </c>
      <c r="C149" s="8" t="s">
        <v>288</v>
      </c>
      <c r="D149" s="10">
        <v>74.755</v>
      </c>
      <c r="E149" s="12">
        <v>88.12</v>
      </c>
      <c r="F149" s="11">
        <f t="shared" si="8"/>
        <v>81.4375</v>
      </c>
      <c r="G149" s="12">
        <v>2</v>
      </c>
      <c r="H149" s="12" t="s">
        <v>11</v>
      </c>
    </row>
    <row r="150" ht="20.25" spans="1:8">
      <c r="A150" s="8" t="s">
        <v>291</v>
      </c>
      <c r="B150" s="8" t="s">
        <v>292</v>
      </c>
      <c r="C150" s="8" t="s">
        <v>288</v>
      </c>
      <c r="D150" s="10">
        <v>73.575</v>
      </c>
      <c r="E150" s="12">
        <v>89.28</v>
      </c>
      <c r="F150" s="11">
        <f t="shared" si="8"/>
        <v>81.4275</v>
      </c>
      <c r="G150" s="12">
        <v>3</v>
      </c>
      <c r="H150" s="12" t="s">
        <v>11</v>
      </c>
    </row>
    <row r="151" ht="20.25" spans="1:8">
      <c r="A151" s="8" t="s">
        <v>293</v>
      </c>
      <c r="B151" s="8" t="s">
        <v>294</v>
      </c>
      <c r="C151" s="8" t="s">
        <v>288</v>
      </c>
      <c r="D151" s="10">
        <v>75</v>
      </c>
      <c r="E151" s="12">
        <v>87.22</v>
      </c>
      <c r="F151" s="11">
        <f t="shared" si="8"/>
        <v>81.11</v>
      </c>
      <c r="G151" s="12">
        <v>4</v>
      </c>
      <c r="H151" s="15"/>
    </row>
    <row r="152" ht="20.25" spans="1:8">
      <c r="A152" s="8" t="s">
        <v>295</v>
      </c>
      <c r="B152" s="8" t="s">
        <v>296</v>
      </c>
      <c r="C152" s="8" t="s">
        <v>288</v>
      </c>
      <c r="D152" s="10">
        <v>76.375</v>
      </c>
      <c r="E152" s="12">
        <v>85.22</v>
      </c>
      <c r="F152" s="11">
        <f t="shared" si="8"/>
        <v>80.7975</v>
      </c>
      <c r="G152" s="12">
        <v>5</v>
      </c>
      <c r="H152" s="15"/>
    </row>
    <row r="153" ht="20.25" spans="1:8">
      <c r="A153" s="8" t="s">
        <v>297</v>
      </c>
      <c r="B153" s="8" t="s">
        <v>298</v>
      </c>
      <c r="C153" s="8" t="s">
        <v>288</v>
      </c>
      <c r="D153" s="10">
        <v>73.01</v>
      </c>
      <c r="E153" s="12">
        <v>84.12</v>
      </c>
      <c r="F153" s="11">
        <f t="shared" si="8"/>
        <v>78.565</v>
      </c>
      <c r="G153" s="12">
        <v>6</v>
      </c>
      <c r="H153" s="15"/>
    </row>
    <row r="154" ht="20.25" spans="1:8">
      <c r="A154" s="8" t="s">
        <v>299</v>
      </c>
      <c r="B154" s="8" t="s">
        <v>300</v>
      </c>
      <c r="C154" s="8" t="s">
        <v>288</v>
      </c>
      <c r="D154" s="10">
        <v>72.725</v>
      </c>
      <c r="E154" s="12">
        <v>80.06</v>
      </c>
      <c r="F154" s="11">
        <f t="shared" si="8"/>
        <v>76.3925</v>
      </c>
      <c r="G154" s="12">
        <v>7</v>
      </c>
      <c r="H154" s="15"/>
    </row>
    <row r="155" ht="20.25" spans="1:8">
      <c r="A155" s="8" t="s">
        <v>301</v>
      </c>
      <c r="B155" s="8" t="s">
        <v>302</v>
      </c>
      <c r="C155" s="8" t="s">
        <v>288</v>
      </c>
      <c r="D155" s="10">
        <v>73.875</v>
      </c>
      <c r="E155" s="12">
        <v>77.74</v>
      </c>
      <c r="F155" s="11">
        <f t="shared" si="8"/>
        <v>75.8075</v>
      </c>
      <c r="G155" s="12">
        <v>8</v>
      </c>
      <c r="H155" s="15"/>
    </row>
    <row r="156" ht="20.25" spans="1:8">
      <c r="A156" s="8" t="s">
        <v>22</v>
      </c>
      <c r="B156" s="8" t="s">
        <v>303</v>
      </c>
      <c r="C156" s="8" t="s">
        <v>288</v>
      </c>
      <c r="D156" s="10">
        <v>76.21</v>
      </c>
      <c r="E156" s="12">
        <v>74.14</v>
      </c>
      <c r="F156" s="11">
        <f t="shared" si="8"/>
        <v>75.175</v>
      </c>
      <c r="G156" s="12">
        <v>9</v>
      </c>
      <c r="H156" s="15"/>
    </row>
    <row r="157" ht="18.75" spans="1:8">
      <c r="A157" s="4" t="s">
        <v>0</v>
      </c>
      <c r="B157" s="16" t="s">
        <v>1</v>
      </c>
      <c r="C157" s="16" t="s">
        <v>2</v>
      </c>
      <c r="D157" s="17" t="s">
        <v>3</v>
      </c>
      <c r="E157" s="18" t="s">
        <v>4</v>
      </c>
      <c r="F157" s="18" t="s">
        <v>5</v>
      </c>
      <c r="G157" s="18" t="s">
        <v>6</v>
      </c>
      <c r="H157" s="16" t="s">
        <v>7</v>
      </c>
    </row>
    <row r="158" ht="20.25" spans="1:8">
      <c r="A158" s="8" t="s">
        <v>304</v>
      </c>
      <c r="B158" s="8" t="s">
        <v>305</v>
      </c>
      <c r="C158" s="8" t="s">
        <v>306</v>
      </c>
      <c r="D158" s="10">
        <v>85.264</v>
      </c>
      <c r="E158" s="14">
        <v>88.66</v>
      </c>
      <c r="F158" s="11">
        <f t="shared" ref="F158:F172" si="9">D158*50%+50%*E158</f>
        <v>86.962</v>
      </c>
      <c r="G158" s="12">
        <v>1</v>
      </c>
      <c r="H158" s="12" t="s">
        <v>11</v>
      </c>
    </row>
    <row r="159" ht="20.25" spans="1:8">
      <c r="A159" s="8" t="s">
        <v>307</v>
      </c>
      <c r="B159" s="8" t="s">
        <v>308</v>
      </c>
      <c r="C159" s="8" t="s">
        <v>306</v>
      </c>
      <c r="D159" s="10">
        <v>79.873</v>
      </c>
      <c r="E159" s="14">
        <v>90.18</v>
      </c>
      <c r="F159" s="11">
        <f t="shared" si="9"/>
        <v>85.0265</v>
      </c>
      <c r="G159" s="12">
        <v>2</v>
      </c>
      <c r="H159" s="12" t="s">
        <v>11</v>
      </c>
    </row>
    <row r="160" ht="20.25" spans="1:8">
      <c r="A160" s="8" t="s">
        <v>309</v>
      </c>
      <c r="B160" s="8" t="s">
        <v>310</v>
      </c>
      <c r="C160" s="8" t="s">
        <v>306</v>
      </c>
      <c r="D160" s="10">
        <v>78.6</v>
      </c>
      <c r="E160" s="14">
        <v>90.8</v>
      </c>
      <c r="F160" s="11">
        <f t="shared" si="9"/>
        <v>84.7</v>
      </c>
      <c r="G160" s="12">
        <v>3</v>
      </c>
      <c r="H160" s="12" t="s">
        <v>11</v>
      </c>
    </row>
    <row r="161" ht="20.25" spans="1:8">
      <c r="A161" s="8" t="s">
        <v>311</v>
      </c>
      <c r="B161" s="8" t="s">
        <v>312</v>
      </c>
      <c r="C161" s="8" t="s">
        <v>306</v>
      </c>
      <c r="D161" s="10">
        <v>81.556</v>
      </c>
      <c r="E161" s="14">
        <v>87.74</v>
      </c>
      <c r="F161" s="11">
        <f t="shared" si="9"/>
        <v>84.648</v>
      </c>
      <c r="G161" s="12">
        <v>4</v>
      </c>
      <c r="H161" s="12" t="s">
        <v>11</v>
      </c>
    </row>
    <row r="162" ht="20.25" spans="1:8">
      <c r="A162" s="8" t="s">
        <v>313</v>
      </c>
      <c r="B162" s="8" t="s">
        <v>314</v>
      </c>
      <c r="C162" s="8" t="s">
        <v>306</v>
      </c>
      <c r="D162" s="10">
        <v>80.956</v>
      </c>
      <c r="E162" s="14">
        <v>88.12</v>
      </c>
      <c r="F162" s="11">
        <f t="shared" si="9"/>
        <v>84.538</v>
      </c>
      <c r="G162" s="12">
        <v>5</v>
      </c>
      <c r="H162" s="12" t="s">
        <v>11</v>
      </c>
    </row>
    <row r="163" ht="20.25" spans="1:8">
      <c r="A163" s="8" t="s">
        <v>315</v>
      </c>
      <c r="B163" s="8" t="s">
        <v>316</v>
      </c>
      <c r="C163" s="8" t="s">
        <v>306</v>
      </c>
      <c r="D163" s="10">
        <v>87.395</v>
      </c>
      <c r="E163" s="14">
        <v>81.68</v>
      </c>
      <c r="F163" s="11">
        <f t="shared" si="9"/>
        <v>84.5375</v>
      </c>
      <c r="G163" s="12">
        <v>6</v>
      </c>
      <c r="H163" s="19"/>
    </row>
    <row r="164" ht="20.25" spans="1:8">
      <c r="A164" s="8" t="s">
        <v>230</v>
      </c>
      <c r="B164" s="8" t="s">
        <v>317</v>
      </c>
      <c r="C164" s="8" t="s">
        <v>306</v>
      </c>
      <c r="D164" s="10">
        <v>83.26</v>
      </c>
      <c r="E164" s="14">
        <v>84.5</v>
      </c>
      <c r="F164" s="11">
        <f t="shared" si="9"/>
        <v>83.88</v>
      </c>
      <c r="G164" s="12">
        <v>7</v>
      </c>
      <c r="H164" s="19"/>
    </row>
    <row r="165" ht="20.25" spans="1:8">
      <c r="A165" s="8" t="s">
        <v>318</v>
      </c>
      <c r="B165" s="8" t="s">
        <v>319</v>
      </c>
      <c r="C165" s="8" t="s">
        <v>306</v>
      </c>
      <c r="D165" s="10">
        <v>84.476</v>
      </c>
      <c r="E165" s="14">
        <v>83.06</v>
      </c>
      <c r="F165" s="11">
        <f t="shared" si="9"/>
        <v>83.768</v>
      </c>
      <c r="G165" s="12">
        <v>8</v>
      </c>
      <c r="H165" s="19"/>
    </row>
    <row r="166" ht="20.25" spans="1:8">
      <c r="A166" s="8" t="s">
        <v>320</v>
      </c>
      <c r="B166" s="8" t="s">
        <v>321</v>
      </c>
      <c r="C166" s="8" t="s">
        <v>306</v>
      </c>
      <c r="D166" s="10">
        <v>79.154</v>
      </c>
      <c r="E166" s="14">
        <v>83.36</v>
      </c>
      <c r="F166" s="11">
        <f t="shared" si="9"/>
        <v>81.257</v>
      </c>
      <c r="G166" s="12">
        <v>9</v>
      </c>
      <c r="H166" s="19"/>
    </row>
    <row r="167" ht="20.25" spans="1:8">
      <c r="A167" s="8" t="s">
        <v>30</v>
      </c>
      <c r="B167" s="8" t="s">
        <v>322</v>
      </c>
      <c r="C167" s="8" t="s">
        <v>306</v>
      </c>
      <c r="D167" s="10">
        <v>82.054</v>
      </c>
      <c r="E167" s="14">
        <v>79.2</v>
      </c>
      <c r="F167" s="11">
        <f t="shared" si="9"/>
        <v>80.627</v>
      </c>
      <c r="G167" s="12">
        <v>10</v>
      </c>
      <c r="H167" s="19"/>
    </row>
    <row r="168" ht="20.25" spans="1:8">
      <c r="A168" s="8" t="s">
        <v>323</v>
      </c>
      <c r="B168" s="8" t="s">
        <v>324</v>
      </c>
      <c r="C168" s="8" t="s">
        <v>306</v>
      </c>
      <c r="D168" s="10">
        <v>78.423</v>
      </c>
      <c r="E168" s="14">
        <v>82.68</v>
      </c>
      <c r="F168" s="11">
        <f t="shared" si="9"/>
        <v>80.5515</v>
      </c>
      <c r="G168" s="12">
        <v>11</v>
      </c>
      <c r="H168" s="19"/>
    </row>
    <row r="169" ht="20.25" spans="1:8">
      <c r="A169" s="8" t="s">
        <v>325</v>
      </c>
      <c r="B169" s="8" t="s">
        <v>326</v>
      </c>
      <c r="C169" s="8" t="s">
        <v>306</v>
      </c>
      <c r="D169" s="10">
        <v>81.206</v>
      </c>
      <c r="E169" s="14">
        <v>77</v>
      </c>
      <c r="F169" s="11">
        <f t="shared" si="9"/>
        <v>79.103</v>
      </c>
      <c r="G169" s="12">
        <v>12</v>
      </c>
      <c r="H169" s="19"/>
    </row>
    <row r="170" ht="20.25" spans="1:8">
      <c r="A170" s="8" t="s">
        <v>150</v>
      </c>
      <c r="B170" s="8" t="s">
        <v>327</v>
      </c>
      <c r="C170" s="8" t="s">
        <v>306</v>
      </c>
      <c r="D170" s="10">
        <v>78.575</v>
      </c>
      <c r="E170" s="14">
        <v>78.32</v>
      </c>
      <c r="F170" s="11">
        <f t="shared" si="9"/>
        <v>78.4475</v>
      </c>
      <c r="G170" s="12">
        <v>13</v>
      </c>
      <c r="H170" s="19"/>
    </row>
    <row r="171" ht="20.25" spans="1:8">
      <c r="A171" s="8" t="s">
        <v>328</v>
      </c>
      <c r="B171" s="8" t="s">
        <v>329</v>
      </c>
      <c r="C171" s="8" t="s">
        <v>306</v>
      </c>
      <c r="D171" s="10">
        <v>79.276</v>
      </c>
      <c r="E171" s="14">
        <v>73.5</v>
      </c>
      <c r="F171" s="11">
        <f t="shared" si="9"/>
        <v>76.388</v>
      </c>
      <c r="G171" s="12">
        <v>14</v>
      </c>
      <c r="H171" s="19"/>
    </row>
    <row r="172" ht="20.25" spans="1:8">
      <c r="A172" s="8" t="s">
        <v>8</v>
      </c>
      <c r="B172" s="8" t="s">
        <v>330</v>
      </c>
      <c r="C172" s="8" t="s">
        <v>306</v>
      </c>
      <c r="D172" s="10">
        <v>78.148</v>
      </c>
      <c r="E172" s="14">
        <v>73.82</v>
      </c>
      <c r="F172" s="11">
        <f t="shared" si="9"/>
        <v>75.984</v>
      </c>
      <c r="G172" s="12">
        <v>15</v>
      </c>
      <c r="H172" s="19"/>
    </row>
    <row r="173" ht="18.75" spans="1:8">
      <c r="A173" s="4" t="s">
        <v>0</v>
      </c>
      <c r="B173" s="16" t="s">
        <v>1</v>
      </c>
      <c r="C173" s="16" t="s">
        <v>2</v>
      </c>
      <c r="D173" s="17" t="s">
        <v>3</v>
      </c>
      <c r="E173" s="18" t="s">
        <v>4</v>
      </c>
      <c r="F173" s="18" t="s">
        <v>5</v>
      </c>
      <c r="G173" s="18" t="s">
        <v>6</v>
      </c>
      <c r="H173" s="16" t="s">
        <v>7</v>
      </c>
    </row>
    <row r="174" ht="20.25" spans="1:8">
      <c r="A174" s="8" t="s">
        <v>331</v>
      </c>
      <c r="B174" s="8" t="s">
        <v>332</v>
      </c>
      <c r="C174" s="8" t="s">
        <v>333</v>
      </c>
      <c r="D174" s="10">
        <v>81.87</v>
      </c>
      <c r="E174" s="12">
        <v>86.44</v>
      </c>
      <c r="F174" s="11">
        <f t="shared" ref="F174:F182" si="10">D174*50%+50%*E174</f>
        <v>84.155</v>
      </c>
      <c r="G174" s="12">
        <v>1</v>
      </c>
      <c r="H174" s="12" t="s">
        <v>11</v>
      </c>
    </row>
    <row r="175" ht="20.25" spans="1:8">
      <c r="A175" s="8" t="s">
        <v>334</v>
      </c>
      <c r="B175" s="8" t="s">
        <v>335</v>
      </c>
      <c r="C175" s="8" t="s">
        <v>333</v>
      </c>
      <c r="D175" s="10">
        <v>76.46</v>
      </c>
      <c r="E175" s="12">
        <v>86.12</v>
      </c>
      <c r="F175" s="11">
        <f t="shared" si="10"/>
        <v>81.29</v>
      </c>
      <c r="G175" s="12">
        <v>2</v>
      </c>
      <c r="H175" s="12" t="s">
        <v>11</v>
      </c>
    </row>
    <row r="176" ht="20.25" spans="1:8">
      <c r="A176" s="8" t="s">
        <v>336</v>
      </c>
      <c r="B176" s="8" t="s">
        <v>337</v>
      </c>
      <c r="C176" s="8" t="s">
        <v>333</v>
      </c>
      <c r="D176" s="10">
        <v>76.415</v>
      </c>
      <c r="E176" s="12">
        <v>85.74</v>
      </c>
      <c r="F176" s="11">
        <f t="shared" si="10"/>
        <v>81.0775</v>
      </c>
      <c r="G176" s="12">
        <v>3</v>
      </c>
      <c r="H176" s="12" t="s">
        <v>11</v>
      </c>
    </row>
    <row r="177" ht="20.25" spans="1:8">
      <c r="A177" s="8" t="s">
        <v>338</v>
      </c>
      <c r="B177" s="8" t="s">
        <v>339</v>
      </c>
      <c r="C177" s="8" t="s">
        <v>333</v>
      </c>
      <c r="D177" s="10">
        <v>81.645</v>
      </c>
      <c r="E177" s="12">
        <v>80.36</v>
      </c>
      <c r="F177" s="11">
        <f t="shared" si="10"/>
        <v>81.0025</v>
      </c>
      <c r="G177" s="12">
        <v>4</v>
      </c>
      <c r="H177" s="12"/>
    </row>
    <row r="178" ht="20.25" spans="1:8">
      <c r="A178" s="8" t="s">
        <v>148</v>
      </c>
      <c r="B178" s="8" t="s">
        <v>340</v>
      </c>
      <c r="C178" s="8" t="s">
        <v>333</v>
      </c>
      <c r="D178" s="10">
        <v>77.005</v>
      </c>
      <c r="E178" s="12">
        <v>82.88</v>
      </c>
      <c r="F178" s="11">
        <f t="shared" si="10"/>
        <v>79.9425</v>
      </c>
      <c r="G178" s="12">
        <v>5</v>
      </c>
      <c r="H178" s="12"/>
    </row>
    <row r="179" ht="20.25" spans="1:8">
      <c r="A179" s="8" t="s">
        <v>341</v>
      </c>
      <c r="B179" s="8" t="s">
        <v>342</v>
      </c>
      <c r="C179" s="8" t="s">
        <v>333</v>
      </c>
      <c r="D179" s="10">
        <v>76.94</v>
      </c>
      <c r="E179" s="12">
        <v>80.38</v>
      </c>
      <c r="F179" s="11">
        <f t="shared" si="10"/>
        <v>78.66</v>
      </c>
      <c r="G179" s="12">
        <v>6</v>
      </c>
      <c r="H179" s="12"/>
    </row>
    <row r="180" ht="20.25" spans="1:8">
      <c r="A180" s="8" t="s">
        <v>343</v>
      </c>
      <c r="B180" s="8" t="s">
        <v>344</v>
      </c>
      <c r="C180" s="8" t="s">
        <v>333</v>
      </c>
      <c r="D180" s="10">
        <v>78.945</v>
      </c>
      <c r="E180" s="12">
        <v>77.76</v>
      </c>
      <c r="F180" s="11">
        <f t="shared" si="10"/>
        <v>78.3525</v>
      </c>
      <c r="G180" s="12">
        <v>7</v>
      </c>
      <c r="H180" s="12"/>
    </row>
    <row r="181" ht="20.25" spans="1:8">
      <c r="A181" s="8" t="s">
        <v>345</v>
      </c>
      <c r="B181" s="8" t="s">
        <v>346</v>
      </c>
      <c r="C181" s="8" t="s">
        <v>333</v>
      </c>
      <c r="D181" s="10">
        <v>79.55</v>
      </c>
      <c r="E181" s="12">
        <v>75.72</v>
      </c>
      <c r="F181" s="11">
        <f t="shared" si="10"/>
        <v>77.635</v>
      </c>
      <c r="G181" s="12">
        <v>8</v>
      </c>
      <c r="H181" s="12"/>
    </row>
    <row r="182" ht="20.25" spans="1:8">
      <c r="A182" s="8" t="s">
        <v>347</v>
      </c>
      <c r="B182" s="8" t="s">
        <v>348</v>
      </c>
      <c r="C182" s="8" t="s">
        <v>333</v>
      </c>
      <c r="D182" s="10">
        <v>76.67</v>
      </c>
      <c r="E182" s="12">
        <v>74.52</v>
      </c>
      <c r="F182" s="11">
        <f t="shared" si="10"/>
        <v>75.595</v>
      </c>
      <c r="G182" s="12">
        <v>9</v>
      </c>
      <c r="H182" s="12"/>
    </row>
    <row r="183" ht="26" customHeight="1" spans="1:1">
      <c r="A183" s="8"/>
    </row>
    <row r="184" ht="37.5" spans="1:10">
      <c r="A184" s="20" t="s">
        <v>0</v>
      </c>
      <c r="B184" s="5" t="s">
        <v>1</v>
      </c>
      <c r="C184" s="5" t="s">
        <v>2</v>
      </c>
      <c r="D184" s="6" t="s">
        <v>3</v>
      </c>
      <c r="E184" s="17" t="s">
        <v>349</v>
      </c>
      <c r="F184" s="21" t="s">
        <v>350</v>
      </c>
      <c r="G184" s="17" t="s">
        <v>351</v>
      </c>
      <c r="H184" s="7" t="s">
        <v>5</v>
      </c>
      <c r="I184" s="7" t="s">
        <v>6</v>
      </c>
      <c r="J184" s="7" t="s">
        <v>7</v>
      </c>
    </row>
    <row r="185" ht="20.25" spans="1:10">
      <c r="A185" s="8" t="s">
        <v>352</v>
      </c>
      <c r="B185" s="8" t="s">
        <v>353</v>
      </c>
      <c r="C185" s="8" t="s">
        <v>354</v>
      </c>
      <c r="D185" s="10">
        <v>78.765</v>
      </c>
      <c r="E185" s="22">
        <v>93.362</v>
      </c>
      <c r="F185" s="14">
        <v>86.16</v>
      </c>
      <c r="G185" s="22">
        <f t="shared" ref="G185:G188" si="11">40%*E185+60%*F185</f>
        <v>89.0408</v>
      </c>
      <c r="H185" s="23">
        <f>50%*D185+50%*G185</f>
        <v>83.9029</v>
      </c>
      <c r="I185" s="12">
        <v>1</v>
      </c>
      <c r="J185" s="12" t="s">
        <v>11</v>
      </c>
    </row>
    <row r="186" ht="20.25" spans="1:10">
      <c r="A186" s="8" t="s">
        <v>355</v>
      </c>
      <c r="B186" s="8" t="s">
        <v>356</v>
      </c>
      <c r="C186" s="8" t="s">
        <v>354</v>
      </c>
      <c r="D186" s="10">
        <v>78.58</v>
      </c>
      <c r="E186" s="22">
        <v>87.16</v>
      </c>
      <c r="F186" s="14">
        <v>89.88</v>
      </c>
      <c r="G186" s="22">
        <f t="shared" si="11"/>
        <v>88.792</v>
      </c>
      <c r="H186" s="23">
        <f>50%*D186+50%*G186</f>
        <v>83.686</v>
      </c>
      <c r="I186" s="12">
        <v>2</v>
      </c>
      <c r="J186" s="12" t="s">
        <v>11</v>
      </c>
    </row>
    <row r="187" ht="20.25" spans="1:10">
      <c r="A187" s="8" t="s">
        <v>357</v>
      </c>
      <c r="B187" s="8" t="s">
        <v>358</v>
      </c>
      <c r="C187" s="8" t="s">
        <v>354</v>
      </c>
      <c r="D187" s="10">
        <v>77.315</v>
      </c>
      <c r="E187" s="22">
        <v>83.54</v>
      </c>
      <c r="F187" s="14">
        <v>92.94</v>
      </c>
      <c r="G187" s="22">
        <f t="shared" si="11"/>
        <v>89.18</v>
      </c>
      <c r="H187" s="23">
        <f>50%*D187+50%*G187</f>
        <v>83.2475</v>
      </c>
      <c r="I187" s="12">
        <v>3</v>
      </c>
      <c r="J187" s="15"/>
    </row>
    <row r="188" ht="20.25" spans="1:10">
      <c r="A188" s="8" t="s">
        <v>359</v>
      </c>
      <c r="B188" s="8" t="s">
        <v>360</v>
      </c>
      <c r="C188" s="8" t="s">
        <v>354</v>
      </c>
      <c r="D188" s="10">
        <v>78.94</v>
      </c>
      <c r="E188" s="22">
        <v>84.26</v>
      </c>
      <c r="F188" s="14">
        <v>82.22</v>
      </c>
      <c r="G188" s="22">
        <f t="shared" si="11"/>
        <v>83.036</v>
      </c>
      <c r="H188" s="23">
        <f>50%*D188+50%*G188</f>
        <v>80.988</v>
      </c>
      <c r="I188" s="12">
        <v>4</v>
      </c>
      <c r="J188" s="15"/>
    </row>
    <row r="189" ht="20.25" spans="1:10">
      <c r="A189" s="8" t="s">
        <v>361</v>
      </c>
      <c r="B189" s="8" t="s">
        <v>362</v>
      </c>
      <c r="C189" s="8" t="s">
        <v>354</v>
      </c>
      <c r="D189" s="10">
        <v>76.985</v>
      </c>
      <c r="E189" s="22">
        <v>78.06</v>
      </c>
      <c r="F189" s="14" t="s">
        <v>86</v>
      </c>
      <c r="G189" s="22"/>
      <c r="H189" s="23"/>
      <c r="I189" s="15"/>
      <c r="J189" s="15"/>
    </row>
    <row r="190" ht="20.25" spans="1:10">
      <c r="A190" s="8" t="s">
        <v>182</v>
      </c>
      <c r="B190" s="8" t="s">
        <v>363</v>
      </c>
      <c r="C190" s="8" t="s">
        <v>354</v>
      </c>
      <c r="D190" s="10">
        <v>77.72</v>
      </c>
      <c r="E190" s="22">
        <v>84.14</v>
      </c>
      <c r="F190" s="14" t="s">
        <v>86</v>
      </c>
      <c r="G190" s="22"/>
      <c r="H190" s="23"/>
      <c r="I190" s="15"/>
      <c r="J190" s="15"/>
    </row>
    <row r="191" ht="37.5" spans="1:10">
      <c r="A191" s="20" t="s">
        <v>0</v>
      </c>
      <c r="B191" s="18" t="s">
        <v>1</v>
      </c>
      <c r="C191" s="18" t="s">
        <v>2</v>
      </c>
      <c r="D191" s="17" t="s">
        <v>3</v>
      </c>
      <c r="E191" s="17" t="s">
        <v>349</v>
      </c>
      <c r="F191" s="21" t="s">
        <v>350</v>
      </c>
      <c r="G191" s="17" t="s">
        <v>351</v>
      </c>
      <c r="H191" s="18" t="s">
        <v>5</v>
      </c>
      <c r="I191" s="18" t="s">
        <v>6</v>
      </c>
      <c r="J191" s="18" t="s">
        <v>7</v>
      </c>
    </row>
    <row r="192" ht="20.25" spans="1:10">
      <c r="A192" s="8" t="s">
        <v>364</v>
      </c>
      <c r="B192" s="8" t="s">
        <v>365</v>
      </c>
      <c r="C192" s="8" t="s">
        <v>366</v>
      </c>
      <c r="D192" s="10">
        <v>79.83</v>
      </c>
      <c r="E192" s="22">
        <v>91.78</v>
      </c>
      <c r="F192" s="14">
        <v>89.94</v>
      </c>
      <c r="G192" s="22">
        <f t="shared" ref="G192:G200" si="12">40%*E192+60%*F192</f>
        <v>90.676</v>
      </c>
      <c r="H192" s="23">
        <f t="shared" ref="H192:H200" si="13">50%*D192+50%*G192</f>
        <v>85.253</v>
      </c>
      <c r="I192" s="12">
        <v>1</v>
      </c>
      <c r="J192" s="12" t="s">
        <v>11</v>
      </c>
    </row>
    <row r="193" ht="20.25" spans="1:10">
      <c r="A193" s="8" t="s">
        <v>367</v>
      </c>
      <c r="B193" s="8" t="s">
        <v>368</v>
      </c>
      <c r="C193" s="8" t="s">
        <v>366</v>
      </c>
      <c r="D193" s="10">
        <v>81.275</v>
      </c>
      <c r="E193" s="22">
        <v>79.9</v>
      </c>
      <c r="F193" s="14">
        <v>93</v>
      </c>
      <c r="G193" s="22">
        <f t="shared" si="12"/>
        <v>87.76</v>
      </c>
      <c r="H193" s="23">
        <f t="shared" si="13"/>
        <v>84.5175</v>
      </c>
      <c r="I193" s="12">
        <v>2</v>
      </c>
      <c r="J193" s="12" t="s">
        <v>11</v>
      </c>
    </row>
    <row r="194" ht="20.25" spans="1:10">
      <c r="A194" s="8" t="s">
        <v>369</v>
      </c>
      <c r="B194" s="8" t="s">
        <v>370</v>
      </c>
      <c r="C194" s="8" t="s">
        <v>366</v>
      </c>
      <c r="D194" s="10">
        <v>80.31</v>
      </c>
      <c r="E194" s="22">
        <v>90.68</v>
      </c>
      <c r="F194" s="14">
        <v>86.66</v>
      </c>
      <c r="G194" s="22">
        <f t="shared" si="12"/>
        <v>88.268</v>
      </c>
      <c r="H194" s="23">
        <f t="shared" si="13"/>
        <v>84.289</v>
      </c>
      <c r="I194" s="12">
        <v>3</v>
      </c>
      <c r="J194" s="12" t="s">
        <v>11</v>
      </c>
    </row>
    <row r="195" ht="20.25" spans="1:10">
      <c r="A195" s="8" t="s">
        <v>371</v>
      </c>
      <c r="B195" s="8" t="s">
        <v>372</v>
      </c>
      <c r="C195" s="8" t="s">
        <v>366</v>
      </c>
      <c r="D195" s="10">
        <v>80.94</v>
      </c>
      <c r="E195" s="22">
        <v>87.06</v>
      </c>
      <c r="F195" s="14">
        <v>87.62</v>
      </c>
      <c r="G195" s="22">
        <f t="shared" si="12"/>
        <v>87.396</v>
      </c>
      <c r="H195" s="23">
        <f t="shared" si="13"/>
        <v>84.168</v>
      </c>
      <c r="I195" s="12">
        <v>4</v>
      </c>
      <c r="J195" s="15"/>
    </row>
    <row r="196" ht="20.25" spans="1:10">
      <c r="A196" s="8" t="s">
        <v>373</v>
      </c>
      <c r="B196" s="8" t="s">
        <v>374</v>
      </c>
      <c r="C196" s="8" t="s">
        <v>366</v>
      </c>
      <c r="D196" s="10">
        <v>78.71</v>
      </c>
      <c r="E196" s="22">
        <v>87.84</v>
      </c>
      <c r="F196" s="14">
        <v>87.9</v>
      </c>
      <c r="G196" s="22">
        <f t="shared" si="12"/>
        <v>87.876</v>
      </c>
      <c r="H196" s="23">
        <f t="shared" si="13"/>
        <v>83.293</v>
      </c>
      <c r="I196" s="12">
        <v>5</v>
      </c>
      <c r="J196" s="15"/>
    </row>
    <row r="197" ht="20.25" spans="1:10">
      <c r="A197" s="8" t="s">
        <v>375</v>
      </c>
      <c r="B197" s="8" t="s">
        <v>376</v>
      </c>
      <c r="C197" s="8" t="s">
        <v>366</v>
      </c>
      <c r="D197" s="10">
        <v>83.225</v>
      </c>
      <c r="E197" s="22">
        <v>82.26</v>
      </c>
      <c r="F197" s="14">
        <v>83.3</v>
      </c>
      <c r="G197" s="22">
        <f t="shared" si="12"/>
        <v>82.884</v>
      </c>
      <c r="H197" s="23">
        <f t="shared" si="13"/>
        <v>83.0545</v>
      </c>
      <c r="I197" s="12">
        <v>6</v>
      </c>
      <c r="J197" s="15"/>
    </row>
    <row r="198" ht="20.25" spans="1:10">
      <c r="A198" s="8" t="s">
        <v>377</v>
      </c>
      <c r="B198" s="8" t="s">
        <v>378</v>
      </c>
      <c r="C198" s="8" t="s">
        <v>366</v>
      </c>
      <c r="D198" s="10">
        <v>81.155</v>
      </c>
      <c r="E198" s="22">
        <v>78.1</v>
      </c>
      <c r="F198" s="14">
        <v>87.12</v>
      </c>
      <c r="G198" s="22">
        <f t="shared" si="12"/>
        <v>83.512</v>
      </c>
      <c r="H198" s="23">
        <f t="shared" si="13"/>
        <v>82.3335</v>
      </c>
      <c r="I198" s="12">
        <v>7</v>
      </c>
      <c r="J198" s="15"/>
    </row>
    <row r="199" ht="20.25" spans="1:10">
      <c r="A199" s="8" t="s">
        <v>379</v>
      </c>
      <c r="B199" s="8" t="s">
        <v>380</v>
      </c>
      <c r="C199" s="8" t="s">
        <v>366</v>
      </c>
      <c r="D199" s="10">
        <v>79.31</v>
      </c>
      <c r="E199" s="22">
        <v>90.26</v>
      </c>
      <c r="F199" s="14">
        <v>78.64</v>
      </c>
      <c r="G199" s="22">
        <f t="shared" si="12"/>
        <v>83.288</v>
      </c>
      <c r="H199" s="23">
        <f t="shared" si="13"/>
        <v>81.299</v>
      </c>
      <c r="I199" s="12">
        <v>8</v>
      </c>
      <c r="J199" s="15"/>
    </row>
    <row r="200" ht="20.25" spans="1:10">
      <c r="A200" s="8" t="s">
        <v>381</v>
      </c>
      <c r="B200" s="8" t="s">
        <v>382</v>
      </c>
      <c r="C200" s="8" t="s">
        <v>366</v>
      </c>
      <c r="D200" s="10">
        <v>81.125</v>
      </c>
      <c r="E200" s="22">
        <v>71.22</v>
      </c>
      <c r="F200" s="14">
        <v>82.78</v>
      </c>
      <c r="G200" s="22">
        <f t="shared" si="12"/>
        <v>78.156</v>
      </c>
      <c r="H200" s="23">
        <f t="shared" si="13"/>
        <v>79.6405</v>
      </c>
      <c r="I200" s="12">
        <v>9</v>
      </c>
      <c r="J200" s="15"/>
    </row>
    <row r="201" ht="37.5" spans="1:10">
      <c r="A201" s="20" t="s">
        <v>0</v>
      </c>
      <c r="B201" s="18" t="s">
        <v>1</v>
      </c>
      <c r="C201" s="18" t="s">
        <v>2</v>
      </c>
      <c r="D201" s="17" t="s">
        <v>3</v>
      </c>
      <c r="E201" s="17" t="s">
        <v>349</v>
      </c>
      <c r="F201" s="21" t="s">
        <v>350</v>
      </c>
      <c r="G201" s="17" t="s">
        <v>351</v>
      </c>
      <c r="H201" s="18" t="s">
        <v>5</v>
      </c>
      <c r="I201" s="18" t="s">
        <v>6</v>
      </c>
      <c r="J201" s="18" t="s">
        <v>7</v>
      </c>
    </row>
    <row r="202" ht="20.25" spans="1:10">
      <c r="A202" s="8" t="s">
        <v>383</v>
      </c>
      <c r="B202" s="8" t="s">
        <v>384</v>
      </c>
      <c r="C202" s="8" t="s">
        <v>385</v>
      </c>
      <c r="D202" s="10">
        <v>79.16</v>
      </c>
      <c r="E202" s="22">
        <v>92.68</v>
      </c>
      <c r="F202" s="14">
        <v>91.88</v>
      </c>
      <c r="G202" s="22">
        <f t="shared" ref="G202:G218" si="14">40%*E202+60%*F202</f>
        <v>92.2</v>
      </c>
      <c r="H202" s="23">
        <f t="shared" ref="H202:H218" si="15">50%*D202+50%*G202</f>
        <v>85.68</v>
      </c>
      <c r="I202" s="12">
        <v>1</v>
      </c>
      <c r="J202" s="12" t="s">
        <v>11</v>
      </c>
    </row>
    <row r="203" ht="20.25" spans="1:10">
      <c r="A203" s="8" t="s">
        <v>386</v>
      </c>
      <c r="B203" s="8" t="s">
        <v>387</v>
      </c>
      <c r="C203" s="8" t="s">
        <v>385</v>
      </c>
      <c r="D203" s="10">
        <v>79.24</v>
      </c>
      <c r="E203" s="22">
        <v>91.16</v>
      </c>
      <c r="F203" s="14">
        <v>89.12</v>
      </c>
      <c r="G203" s="22">
        <f t="shared" si="14"/>
        <v>89.936</v>
      </c>
      <c r="H203" s="23">
        <f t="shared" si="15"/>
        <v>84.588</v>
      </c>
      <c r="I203" s="12">
        <v>2</v>
      </c>
      <c r="J203" s="12" t="s">
        <v>11</v>
      </c>
    </row>
    <row r="204" ht="20.25" spans="1:10">
      <c r="A204" s="8" t="s">
        <v>388</v>
      </c>
      <c r="B204" s="8" t="s">
        <v>389</v>
      </c>
      <c r="C204" s="8" t="s">
        <v>385</v>
      </c>
      <c r="D204" s="10">
        <v>81.525</v>
      </c>
      <c r="E204" s="22">
        <v>88.14</v>
      </c>
      <c r="F204" s="14">
        <v>82.66</v>
      </c>
      <c r="G204" s="22">
        <f t="shared" si="14"/>
        <v>84.852</v>
      </c>
      <c r="H204" s="23">
        <f t="shared" si="15"/>
        <v>83.1885</v>
      </c>
      <c r="I204" s="12">
        <v>3</v>
      </c>
      <c r="J204" s="12" t="s">
        <v>11</v>
      </c>
    </row>
    <row r="205" ht="20.25" spans="1:10">
      <c r="A205" s="8" t="s">
        <v>390</v>
      </c>
      <c r="B205" s="8" t="s">
        <v>391</v>
      </c>
      <c r="C205" s="8" t="s">
        <v>385</v>
      </c>
      <c r="D205" s="10">
        <v>75.25</v>
      </c>
      <c r="E205" s="22">
        <v>88.84</v>
      </c>
      <c r="F205" s="14">
        <v>91.26</v>
      </c>
      <c r="G205" s="22">
        <f t="shared" si="14"/>
        <v>90.292</v>
      </c>
      <c r="H205" s="23">
        <f t="shared" si="15"/>
        <v>82.771</v>
      </c>
      <c r="I205" s="12">
        <v>4</v>
      </c>
      <c r="J205" s="12" t="s">
        <v>11</v>
      </c>
    </row>
    <row r="206" ht="20.25" spans="1:10">
      <c r="A206" s="8" t="s">
        <v>392</v>
      </c>
      <c r="B206" s="8" t="s">
        <v>393</v>
      </c>
      <c r="C206" s="8" t="s">
        <v>385</v>
      </c>
      <c r="D206" s="10">
        <v>76.425</v>
      </c>
      <c r="E206" s="22">
        <v>91.9</v>
      </c>
      <c r="F206" s="14">
        <v>86.6</v>
      </c>
      <c r="G206" s="22">
        <f t="shared" si="14"/>
        <v>88.72</v>
      </c>
      <c r="H206" s="23">
        <f t="shared" si="15"/>
        <v>82.5725</v>
      </c>
      <c r="I206" s="12">
        <v>5</v>
      </c>
      <c r="J206" s="12" t="s">
        <v>11</v>
      </c>
    </row>
    <row r="207" ht="20.25" spans="1:10">
      <c r="A207" s="8" t="s">
        <v>394</v>
      </c>
      <c r="B207" s="8" t="s">
        <v>395</v>
      </c>
      <c r="C207" s="8" t="s">
        <v>385</v>
      </c>
      <c r="D207" s="10">
        <v>78.305</v>
      </c>
      <c r="E207" s="22">
        <v>80.56</v>
      </c>
      <c r="F207" s="14">
        <v>88.54</v>
      </c>
      <c r="G207" s="22">
        <f t="shared" si="14"/>
        <v>85.348</v>
      </c>
      <c r="H207" s="23">
        <f t="shared" si="15"/>
        <v>81.8265</v>
      </c>
      <c r="I207" s="12">
        <v>6</v>
      </c>
      <c r="J207" s="12" t="s">
        <v>11</v>
      </c>
    </row>
    <row r="208" ht="20.25" spans="1:10">
      <c r="A208" s="8" t="s">
        <v>396</v>
      </c>
      <c r="B208" s="8" t="s">
        <v>397</v>
      </c>
      <c r="C208" s="8" t="s">
        <v>385</v>
      </c>
      <c r="D208" s="10">
        <v>75.19</v>
      </c>
      <c r="E208" s="22">
        <v>90.5</v>
      </c>
      <c r="F208" s="14">
        <v>84.96</v>
      </c>
      <c r="G208" s="22">
        <f t="shared" si="14"/>
        <v>87.176</v>
      </c>
      <c r="H208" s="23">
        <f t="shared" si="15"/>
        <v>81.183</v>
      </c>
      <c r="I208" s="12">
        <v>7</v>
      </c>
      <c r="J208" s="12" t="s">
        <v>11</v>
      </c>
    </row>
    <row r="209" ht="20.25" spans="1:10">
      <c r="A209" s="8" t="s">
        <v>398</v>
      </c>
      <c r="B209" s="8" t="s">
        <v>399</v>
      </c>
      <c r="C209" s="8" t="s">
        <v>385</v>
      </c>
      <c r="D209" s="10">
        <v>75.58</v>
      </c>
      <c r="E209" s="22">
        <v>82.52</v>
      </c>
      <c r="F209" s="14">
        <v>85.64</v>
      </c>
      <c r="G209" s="22">
        <f t="shared" si="14"/>
        <v>84.392</v>
      </c>
      <c r="H209" s="23">
        <f t="shared" si="15"/>
        <v>79.986</v>
      </c>
      <c r="I209" s="12">
        <v>8</v>
      </c>
      <c r="J209" s="12" t="s">
        <v>11</v>
      </c>
    </row>
    <row r="210" ht="20.25" spans="1:10">
      <c r="A210" s="8" t="s">
        <v>400</v>
      </c>
      <c r="B210" s="8" t="s">
        <v>401</v>
      </c>
      <c r="C210" s="8" t="s">
        <v>385</v>
      </c>
      <c r="D210" s="10">
        <v>77.15</v>
      </c>
      <c r="E210" s="22">
        <v>81.62</v>
      </c>
      <c r="F210" s="14">
        <v>81.88</v>
      </c>
      <c r="G210" s="22">
        <f t="shared" si="14"/>
        <v>81.776</v>
      </c>
      <c r="H210" s="23">
        <f t="shared" si="15"/>
        <v>79.463</v>
      </c>
      <c r="I210" s="12">
        <v>9</v>
      </c>
      <c r="J210" s="19"/>
    </row>
    <row r="211" ht="20.25" spans="1:10">
      <c r="A211" s="8" t="s">
        <v>402</v>
      </c>
      <c r="B211" s="8" t="s">
        <v>403</v>
      </c>
      <c r="C211" s="8" t="s">
        <v>385</v>
      </c>
      <c r="D211" s="10">
        <v>77.025</v>
      </c>
      <c r="E211" s="22">
        <v>82.52</v>
      </c>
      <c r="F211" s="14">
        <v>80.68</v>
      </c>
      <c r="G211" s="22">
        <f t="shared" si="14"/>
        <v>81.416</v>
      </c>
      <c r="H211" s="23">
        <f t="shared" si="15"/>
        <v>79.2205</v>
      </c>
      <c r="I211" s="12">
        <v>10</v>
      </c>
      <c r="J211" s="19"/>
    </row>
    <row r="212" ht="20.25" spans="1:10">
      <c r="A212" s="8" t="s">
        <v>404</v>
      </c>
      <c r="B212" s="8" t="s">
        <v>405</v>
      </c>
      <c r="C212" s="8" t="s">
        <v>385</v>
      </c>
      <c r="D212" s="10">
        <v>74.53</v>
      </c>
      <c r="E212" s="22">
        <v>85.02</v>
      </c>
      <c r="F212" s="14">
        <v>81.82</v>
      </c>
      <c r="G212" s="22">
        <f t="shared" si="14"/>
        <v>83.1</v>
      </c>
      <c r="H212" s="23">
        <f t="shared" si="15"/>
        <v>78.815</v>
      </c>
      <c r="I212" s="12">
        <v>11</v>
      </c>
      <c r="J212" s="19"/>
    </row>
    <row r="213" ht="20.25" spans="1:10">
      <c r="A213" s="8" t="s">
        <v>268</v>
      </c>
      <c r="B213" s="8" t="s">
        <v>406</v>
      </c>
      <c r="C213" s="8" t="s">
        <v>385</v>
      </c>
      <c r="D213" s="10">
        <v>74.745</v>
      </c>
      <c r="E213" s="22">
        <v>90.06</v>
      </c>
      <c r="F213" s="14">
        <v>78.1</v>
      </c>
      <c r="G213" s="22">
        <f t="shared" si="14"/>
        <v>82.884</v>
      </c>
      <c r="H213" s="23">
        <f t="shared" si="15"/>
        <v>78.8145</v>
      </c>
      <c r="I213" s="12">
        <v>12</v>
      </c>
      <c r="J213" s="19"/>
    </row>
    <row r="214" ht="20.25" spans="1:10">
      <c r="A214" s="8" t="s">
        <v>407</v>
      </c>
      <c r="B214" s="8" t="s">
        <v>408</v>
      </c>
      <c r="C214" s="8" t="s">
        <v>385</v>
      </c>
      <c r="D214" s="10">
        <v>74.195</v>
      </c>
      <c r="E214" s="22">
        <v>87.78</v>
      </c>
      <c r="F214" s="14">
        <v>78.3</v>
      </c>
      <c r="G214" s="22">
        <f t="shared" si="14"/>
        <v>82.092</v>
      </c>
      <c r="H214" s="23">
        <f t="shared" si="15"/>
        <v>78.1435</v>
      </c>
      <c r="I214" s="12">
        <v>13</v>
      </c>
      <c r="J214" s="19"/>
    </row>
    <row r="215" ht="20.25" spans="1:10">
      <c r="A215" s="8" t="s">
        <v>409</v>
      </c>
      <c r="B215" s="8" t="s">
        <v>410</v>
      </c>
      <c r="C215" s="8" t="s">
        <v>385</v>
      </c>
      <c r="D215" s="10">
        <v>74.745</v>
      </c>
      <c r="E215" s="22">
        <v>81.26</v>
      </c>
      <c r="F215" s="14">
        <v>80.6</v>
      </c>
      <c r="G215" s="22">
        <f t="shared" si="14"/>
        <v>80.864</v>
      </c>
      <c r="H215" s="23">
        <f t="shared" si="15"/>
        <v>77.8045</v>
      </c>
      <c r="I215" s="12">
        <v>14</v>
      </c>
      <c r="J215" s="19"/>
    </row>
    <row r="216" ht="20.25" spans="1:10">
      <c r="A216" s="8" t="s">
        <v>411</v>
      </c>
      <c r="B216" s="8" t="s">
        <v>412</v>
      </c>
      <c r="C216" s="8" t="s">
        <v>385</v>
      </c>
      <c r="D216" s="10">
        <v>74.975</v>
      </c>
      <c r="E216" s="22">
        <v>79.94</v>
      </c>
      <c r="F216" s="14">
        <v>79.26</v>
      </c>
      <c r="G216" s="22">
        <f t="shared" si="14"/>
        <v>79.532</v>
      </c>
      <c r="H216" s="23">
        <f t="shared" si="15"/>
        <v>77.2535</v>
      </c>
      <c r="I216" s="12">
        <v>15</v>
      </c>
      <c r="J216" s="19"/>
    </row>
    <row r="217" ht="20.25" spans="1:10">
      <c r="A217" s="8" t="s">
        <v>413</v>
      </c>
      <c r="B217" s="8" t="s">
        <v>414</v>
      </c>
      <c r="C217" s="8" t="s">
        <v>385</v>
      </c>
      <c r="D217" s="10">
        <v>75.17</v>
      </c>
      <c r="E217" s="22">
        <v>83.72</v>
      </c>
      <c r="F217" s="14">
        <v>75.82</v>
      </c>
      <c r="G217" s="22">
        <f t="shared" si="14"/>
        <v>78.98</v>
      </c>
      <c r="H217" s="23">
        <f t="shared" si="15"/>
        <v>77.075</v>
      </c>
      <c r="I217" s="12">
        <v>16</v>
      </c>
      <c r="J217" s="19"/>
    </row>
    <row r="218" ht="20.25" spans="1:10">
      <c r="A218" s="8" t="s">
        <v>415</v>
      </c>
      <c r="B218" s="8" t="s">
        <v>416</v>
      </c>
      <c r="C218" s="8" t="s">
        <v>385</v>
      </c>
      <c r="D218" s="10">
        <v>75.61</v>
      </c>
      <c r="E218" s="22">
        <v>81.58</v>
      </c>
      <c r="F218" s="14">
        <v>72.04</v>
      </c>
      <c r="G218" s="22">
        <f t="shared" si="14"/>
        <v>75.856</v>
      </c>
      <c r="H218" s="23">
        <f t="shared" si="15"/>
        <v>75.733</v>
      </c>
      <c r="I218" s="12">
        <v>17</v>
      </c>
      <c r="J218" s="19"/>
    </row>
    <row r="219" ht="20.25" spans="1:10">
      <c r="A219" s="8" t="s">
        <v>417</v>
      </c>
      <c r="B219" s="8" t="s">
        <v>418</v>
      </c>
      <c r="C219" s="8" t="s">
        <v>385</v>
      </c>
      <c r="D219" s="10">
        <v>78.3</v>
      </c>
      <c r="E219" s="22" t="s">
        <v>86</v>
      </c>
      <c r="F219" s="14" t="s">
        <v>86</v>
      </c>
      <c r="G219" s="22"/>
      <c r="H219" s="23"/>
      <c r="I219" s="19"/>
      <c r="J219" s="19"/>
    </row>
    <row r="220" ht="20.25" spans="1:10">
      <c r="A220" s="8" t="s">
        <v>419</v>
      </c>
      <c r="B220" s="8" t="s">
        <v>420</v>
      </c>
      <c r="C220" s="8" t="s">
        <v>385</v>
      </c>
      <c r="D220" s="10">
        <v>77.205</v>
      </c>
      <c r="E220" s="22" t="s">
        <v>86</v>
      </c>
      <c r="F220" s="14" t="s">
        <v>86</v>
      </c>
      <c r="G220" s="22"/>
      <c r="H220" s="23"/>
      <c r="I220" s="19"/>
      <c r="J220" s="19"/>
    </row>
    <row r="221" ht="20.25" spans="1:10">
      <c r="A221" s="8" t="s">
        <v>421</v>
      </c>
      <c r="B221" s="8" t="s">
        <v>422</v>
      </c>
      <c r="C221" s="8" t="s">
        <v>385</v>
      </c>
      <c r="D221" s="10">
        <v>74.31</v>
      </c>
      <c r="E221" s="22" t="s">
        <v>86</v>
      </c>
      <c r="F221" s="14" t="s">
        <v>86</v>
      </c>
      <c r="G221" s="22"/>
      <c r="H221" s="23"/>
      <c r="I221" s="19"/>
      <c r="J221" s="19"/>
    </row>
    <row r="222" ht="37.5" spans="1:10">
      <c r="A222" s="20" t="s">
        <v>0</v>
      </c>
      <c r="B222" s="5" t="s">
        <v>1</v>
      </c>
      <c r="C222" s="5" t="s">
        <v>2</v>
      </c>
      <c r="D222" s="6" t="s">
        <v>3</v>
      </c>
      <c r="E222" s="17" t="s">
        <v>349</v>
      </c>
      <c r="F222" s="21" t="s">
        <v>350</v>
      </c>
      <c r="G222" s="17" t="s">
        <v>351</v>
      </c>
      <c r="H222" s="7" t="s">
        <v>5</v>
      </c>
      <c r="I222" s="7" t="s">
        <v>6</v>
      </c>
      <c r="J222" s="7" t="s">
        <v>7</v>
      </c>
    </row>
    <row r="223" ht="20.25" spans="1:10">
      <c r="A223" s="8" t="s">
        <v>423</v>
      </c>
      <c r="B223" s="8" t="s">
        <v>424</v>
      </c>
      <c r="C223" s="8" t="s">
        <v>425</v>
      </c>
      <c r="D223" s="10">
        <v>84.36</v>
      </c>
      <c r="E223" s="22">
        <v>85.6</v>
      </c>
      <c r="F223" s="14">
        <v>94.6</v>
      </c>
      <c r="G223" s="22">
        <f t="shared" ref="G223:G230" si="16">40%*E223+60%*F223</f>
        <v>91</v>
      </c>
      <c r="H223" s="23">
        <f t="shared" ref="H223:H230" si="17">50%*D223+50%*G223</f>
        <v>87.68</v>
      </c>
      <c r="I223" s="12">
        <v>1</v>
      </c>
      <c r="J223" s="12" t="s">
        <v>11</v>
      </c>
    </row>
    <row r="224" ht="20.25" spans="1:10">
      <c r="A224" s="8" t="s">
        <v>426</v>
      </c>
      <c r="B224" s="8" t="s">
        <v>427</v>
      </c>
      <c r="C224" s="8" t="s">
        <v>425</v>
      </c>
      <c r="D224" s="10">
        <v>82.07</v>
      </c>
      <c r="E224" s="22">
        <v>87.64</v>
      </c>
      <c r="F224" s="14">
        <v>93.02</v>
      </c>
      <c r="G224" s="22">
        <f t="shared" si="16"/>
        <v>90.868</v>
      </c>
      <c r="H224" s="23">
        <f t="shared" si="17"/>
        <v>86.469</v>
      </c>
      <c r="I224" s="12">
        <v>2</v>
      </c>
      <c r="J224" s="12" t="s">
        <v>11</v>
      </c>
    </row>
    <row r="225" ht="20.25" spans="1:10">
      <c r="A225" s="8" t="s">
        <v>428</v>
      </c>
      <c r="B225" s="8" t="s">
        <v>429</v>
      </c>
      <c r="C225" s="8" t="s">
        <v>425</v>
      </c>
      <c r="D225" s="10">
        <v>83.155</v>
      </c>
      <c r="E225" s="22">
        <v>89.16</v>
      </c>
      <c r="F225" s="14">
        <v>81.68</v>
      </c>
      <c r="G225" s="22">
        <f t="shared" si="16"/>
        <v>84.672</v>
      </c>
      <c r="H225" s="23">
        <f t="shared" si="17"/>
        <v>83.9135</v>
      </c>
      <c r="I225" s="12">
        <v>3</v>
      </c>
      <c r="J225" s="12" t="s">
        <v>11</v>
      </c>
    </row>
    <row r="226" ht="20.25" spans="1:10">
      <c r="A226" s="8" t="s">
        <v>169</v>
      </c>
      <c r="B226" s="8" t="s">
        <v>430</v>
      </c>
      <c r="C226" s="8" t="s">
        <v>425</v>
      </c>
      <c r="D226" s="10">
        <v>80.67</v>
      </c>
      <c r="E226" s="22">
        <v>87.42</v>
      </c>
      <c r="F226" s="14">
        <v>86.9</v>
      </c>
      <c r="G226" s="22">
        <f t="shared" si="16"/>
        <v>87.108</v>
      </c>
      <c r="H226" s="23">
        <f t="shared" si="17"/>
        <v>83.889</v>
      </c>
      <c r="I226" s="12">
        <v>4</v>
      </c>
      <c r="J226" s="15"/>
    </row>
    <row r="227" ht="20.25" spans="1:10">
      <c r="A227" s="8" t="s">
        <v>274</v>
      </c>
      <c r="B227" s="8" t="s">
        <v>431</v>
      </c>
      <c r="C227" s="8" t="s">
        <v>425</v>
      </c>
      <c r="D227" s="10">
        <v>86.085</v>
      </c>
      <c r="E227" s="22">
        <v>81.74</v>
      </c>
      <c r="F227" s="14">
        <v>80.7</v>
      </c>
      <c r="G227" s="22">
        <f t="shared" si="16"/>
        <v>81.116</v>
      </c>
      <c r="H227" s="23">
        <f t="shared" si="17"/>
        <v>83.6005</v>
      </c>
      <c r="I227" s="12">
        <v>5</v>
      </c>
      <c r="J227" s="15"/>
    </row>
    <row r="228" ht="20.25" spans="1:10">
      <c r="A228" s="8" t="s">
        <v>432</v>
      </c>
      <c r="B228" s="8" t="s">
        <v>433</v>
      </c>
      <c r="C228" s="8" t="s">
        <v>425</v>
      </c>
      <c r="D228" s="10">
        <v>83.11</v>
      </c>
      <c r="E228" s="22">
        <v>91.4</v>
      </c>
      <c r="F228" s="14">
        <v>78.92</v>
      </c>
      <c r="G228" s="22">
        <f t="shared" si="16"/>
        <v>83.912</v>
      </c>
      <c r="H228" s="23">
        <f t="shared" si="17"/>
        <v>83.511</v>
      </c>
      <c r="I228" s="12">
        <v>6</v>
      </c>
      <c r="J228" s="15"/>
    </row>
    <row r="229" ht="20.25" spans="1:10">
      <c r="A229" s="8" t="s">
        <v>434</v>
      </c>
      <c r="B229" s="8" t="s">
        <v>435</v>
      </c>
      <c r="C229" s="8" t="s">
        <v>425</v>
      </c>
      <c r="D229" s="10">
        <v>82.215</v>
      </c>
      <c r="E229" s="22">
        <v>83.7</v>
      </c>
      <c r="F229" s="14">
        <v>77.06</v>
      </c>
      <c r="G229" s="22">
        <f t="shared" si="16"/>
        <v>79.716</v>
      </c>
      <c r="H229" s="23">
        <f t="shared" si="17"/>
        <v>80.9655</v>
      </c>
      <c r="I229" s="12">
        <v>7</v>
      </c>
      <c r="J229" s="15"/>
    </row>
    <row r="230" ht="20.25" spans="1:10">
      <c r="A230" s="8" t="s">
        <v>436</v>
      </c>
      <c r="B230" s="8" t="s">
        <v>437</v>
      </c>
      <c r="C230" s="8" t="s">
        <v>425</v>
      </c>
      <c r="D230" s="10">
        <v>81.07</v>
      </c>
      <c r="E230" s="22">
        <v>74</v>
      </c>
      <c r="F230" s="14">
        <v>78.68</v>
      </c>
      <c r="G230" s="22">
        <f t="shared" si="16"/>
        <v>76.808</v>
      </c>
      <c r="H230" s="23">
        <f t="shared" si="17"/>
        <v>78.939</v>
      </c>
      <c r="I230" s="12">
        <v>8</v>
      </c>
      <c r="J230" s="15"/>
    </row>
    <row r="231" ht="20.25" spans="1:10">
      <c r="A231" s="8" t="s">
        <v>438</v>
      </c>
      <c r="B231" s="8" t="s">
        <v>439</v>
      </c>
      <c r="C231" s="8" t="s">
        <v>425</v>
      </c>
      <c r="D231" s="10">
        <v>80.86</v>
      </c>
      <c r="E231" s="22" t="s">
        <v>86</v>
      </c>
      <c r="F231" s="14" t="s">
        <v>86</v>
      </c>
      <c r="G231" s="22"/>
      <c r="H231" s="23"/>
      <c r="I231" s="12"/>
      <c r="J231" s="15"/>
    </row>
    <row r="232" ht="37.5" spans="1:10">
      <c r="A232" s="20" t="s">
        <v>0</v>
      </c>
      <c r="B232" s="5" t="s">
        <v>1</v>
      </c>
      <c r="C232" s="5" t="s">
        <v>2</v>
      </c>
      <c r="D232" s="6" t="s">
        <v>3</v>
      </c>
      <c r="E232" s="17" t="s">
        <v>349</v>
      </c>
      <c r="F232" s="21" t="s">
        <v>350</v>
      </c>
      <c r="G232" s="17" t="s">
        <v>351</v>
      </c>
      <c r="H232" s="7" t="s">
        <v>5</v>
      </c>
      <c r="I232" s="7" t="s">
        <v>6</v>
      </c>
      <c r="J232" s="7" t="s">
        <v>7</v>
      </c>
    </row>
    <row r="233" ht="20.25" spans="1:10">
      <c r="A233" s="8" t="s">
        <v>440</v>
      </c>
      <c r="B233" s="8" t="s">
        <v>441</v>
      </c>
      <c r="C233" s="8" t="s">
        <v>442</v>
      </c>
      <c r="D233" s="10">
        <v>79.41</v>
      </c>
      <c r="E233" s="22">
        <v>92.62</v>
      </c>
      <c r="F233" s="14">
        <v>92.12</v>
      </c>
      <c r="G233" s="22">
        <f t="shared" ref="G233:G247" si="18">40%*E233+60%*F233</f>
        <v>92.32</v>
      </c>
      <c r="H233" s="23">
        <f t="shared" ref="H233:H247" si="19">50%*D233+50%*G233</f>
        <v>85.865</v>
      </c>
      <c r="I233" s="12">
        <v>1</v>
      </c>
      <c r="J233" s="12" t="s">
        <v>11</v>
      </c>
    </row>
    <row r="234" ht="20.25" spans="1:10">
      <c r="A234" s="8" t="s">
        <v>443</v>
      </c>
      <c r="B234" s="8" t="s">
        <v>444</v>
      </c>
      <c r="C234" s="8" t="s">
        <v>442</v>
      </c>
      <c r="D234" s="10">
        <v>77.995</v>
      </c>
      <c r="E234" s="22">
        <v>91.14</v>
      </c>
      <c r="F234" s="14">
        <v>89.78</v>
      </c>
      <c r="G234" s="22">
        <f t="shared" si="18"/>
        <v>90.324</v>
      </c>
      <c r="H234" s="23">
        <f t="shared" si="19"/>
        <v>84.1595</v>
      </c>
      <c r="I234" s="12">
        <v>2</v>
      </c>
      <c r="J234" s="12" t="s">
        <v>11</v>
      </c>
    </row>
    <row r="235" ht="20.25" spans="1:10">
      <c r="A235" s="8" t="s">
        <v>445</v>
      </c>
      <c r="B235" s="8" t="s">
        <v>446</v>
      </c>
      <c r="C235" s="8" t="s">
        <v>442</v>
      </c>
      <c r="D235" s="10">
        <v>78.76</v>
      </c>
      <c r="E235" s="22">
        <v>88.6</v>
      </c>
      <c r="F235" s="14">
        <v>90.14</v>
      </c>
      <c r="G235" s="22">
        <f t="shared" si="18"/>
        <v>89.524</v>
      </c>
      <c r="H235" s="23">
        <f t="shared" si="19"/>
        <v>84.142</v>
      </c>
      <c r="I235" s="12">
        <v>3</v>
      </c>
      <c r="J235" s="12" t="s">
        <v>11</v>
      </c>
    </row>
    <row r="236" ht="20.25" spans="1:10">
      <c r="A236" s="8" t="s">
        <v>447</v>
      </c>
      <c r="B236" s="8" t="s">
        <v>448</v>
      </c>
      <c r="C236" s="8" t="s">
        <v>442</v>
      </c>
      <c r="D236" s="10">
        <v>75.465</v>
      </c>
      <c r="E236" s="22">
        <v>92.8</v>
      </c>
      <c r="F236" s="14">
        <v>90.54</v>
      </c>
      <c r="G236" s="22">
        <f t="shared" si="18"/>
        <v>91.444</v>
      </c>
      <c r="H236" s="23">
        <f t="shared" si="19"/>
        <v>83.4545</v>
      </c>
      <c r="I236" s="12">
        <v>4</v>
      </c>
      <c r="J236" s="12" t="s">
        <v>11</v>
      </c>
    </row>
    <row r="237" ht="20.25" spans="1:10">
      <c r="A237" s="8" t="s">
        <v>449</v>
      </c>
      <c r="B237" s="8" t="s">
        <v>450</v>
      </c>
      <c r="C237" s="8" t="s">
        <v>442</v>
      </c>
      <c r="D237" s="10">
        <v>75.895</v>
      </c>
      <c r="E237" s="22">
        <v>92.74</v>
      </c>
      <c r="F237" s="14">
        <v>88.56</v>
      </c>
      <c r="G237" s="22">
        <f t="shared" si="18"/>
        <v>90.232</v>
      </c>
      <c r="H237" s="23">
        <f t="shared" si="19"/>
        <v>83.0635</v>
      </c>
      <c r="I237" s="12">
        <v>5</v>
      </c>
      <c r="J237" s="12" t="s">
        <v>11</v>
      </c>
    </row>
    <row r="238" ht="20.25" spans="1:10">
      <c r="A238" s="8" t="s">
        <v>451</v>
      </c>
      <c r="B238" s="8" t="s">
        <v>452</v>
      </c>
      <c r="C238" s="8" t="s">
        <v>442</v>
      </c>
      <c r="D238" s="10">
        <v>78.83</v>
      </c>
      <c r="E238" s="22">
        <v>86.02</v>
      </c>
      <c r="F238" s="14">
        <v>88.06</v>
      </c>
      <c r="G238" s="22">
        <f t="shared" si="18"/>
        <v>87.244</v>
      </c>
      <c r="H238" s="23">
        <f t="shared" si="19"/>
        <v>83.037</v>
      </c>
      <c r="I238" s="12">
        <v>6</v>
      </c>
      <c r="J238" s="12" t="s">
        <v>11</v>
      </c>
    </row>
    <row r="239" ht="20.25" spans="1:10">
      <c r="A239" s="8" t="s">
        <v>112</v>
      </c>
      <c r="B239" s="8" t="s">
        <v>453</v>
      </c>
      <c r="C239" s="8" t="s">
        <v>442</v>
      </c>
      <c r="D239" s="10">
        <v>77</v>
      </c>
      <c r="E239" s="22">
        <v>87</v>
      </c>
      <c r="F239" s="14">
        <v>90.44</v>
      </c>
      <c r="G239" s="22">
        <f t="shared" si="18"/>
        <v>89.064</v>
      </c>
      <c r="H239" s="23">
        <f t="shared" si="19"/>
        <v>83.032</v>
      </c>
      <c r="I239" s="12">
        <v>7</v>
      </c>
      <c r="J239" s="12" t="s">
        <v>11</v>
      </c>
    </row>
    <row r="240" ht="20.25" spans="1:10">
      <c r="A240" s="8" t="s">
        <v>454</v>
      </c>
      <c r="B240" s="8" t="s">
        <v>455</v>
      </c>
      <c r="C240" s="8" t="s">
        <v>442</v>
      </c>
      <c r="D240" s="10">
        <v>77.81</v>
      </c>
      <c r="E240" s="22">
        <v>84.08</v>
      </c>
      <c r="F240" s="14">
        <v>83.24</v>
      </c>
      <c r="G240" s="22">
        <f t="shared" si="18"/>
        <v>83.576</v>
      </c>
      <c r="H240" s="23">
        <f t="shared" si="19"/>
        <v>80.693</v>
      </c>
      <c r="I240" s="12">
        <v>8</v>
      </c>
      <c r="J240" s="12" t="s">
        <v>11</v>
      </c>
    </row>
    <row r="241" ht="20.25" spans="1:10">
      <c r="A241" s="8" t="s">
        <v>456</v>
      </c>
      <c r="B241" s="8" t="s">
        <v>457</v>
      </c>
      <c r="C241" s="8" t="s">
        <v>442</v>
      </c>
      <c r="D241" s="10">
        <v>76.51</v>
      </c>
      <c r="E241" s="22">
        <v>83.76</v>
      </c>
      <c r="F241" s="14">
        <v>84.86</v>
      </c>
      <c r="G241" s="22">
        <f t="shared" si="18"/>
        <v>84.42</v>
      </c>
      <c r="H241" s="23">
        <f t="shared" si="19"/>
        <v>80.465</v>
      </c>
      <c r="I241" s="12">
        <v>9</v>
      </c>
      <c r="J241" s="12"/>
    </row>
    <row r="242" ht="20.25" spans="1:10">
      <c r="A242" s="8" t="s">
        <v>458</v>
      </c>
      <c r="B242" s="8" t="s">
        <v>459</v>
      </c>
      <c r="C242" s="8" t="s">
        <v>442</v>
      </c>
      <c r="D242" s="10">
        <v>76.885</v>
      </c>
      <c r="E242" s="22">
        <v>77.76</v>
      </c>
      <c r="F242" s="14">
        <v>86.26</v>
      </c>
      <c r="G242" s="22">
        <f t="shared" si="18"/>
        <v>82.86</v>
      </c>
      <c r="H242" s="23">
        <f t="shared" si="19"/>
        <v>79.8725</v>
      </c>
      <c r="I242" s="12">
        <v>10</v>
      </c>
      <c r="J242" s="12"/>
    </row>
    <row r="243" ht="20.25" spans="1:10">
      <c r="A243" s="8" t="s">
        <v>460</v>
      </c>
      <c r="B243" s="8" t="s">
        <v>461</v>
      </c>
      <c r="C243" s="8" t="s">
        <v>442</v>
      </c>
      <c r="D243" s="10">
        <v>75.39</v>
      </c>
      <c r="E243" s="22">
        <v>74.06</v>
      </c>
      <c r="F243" s="14">
        <v>88.6</v>
      </c>
      <c r="G243" s="22">
        <f t="shared" si="18"/>
        <v>82.784</v>
      </c>
      <c r="H243" s="23">
        <f t="shared" si="19"/>
        <v>79.087</v>
      </c>
      <c r="I243" s="12">
        <v>11</v>
      </c>
      <c r="J243" s="12"/>
    </row>
    <row r="244" ht="20.25" spans="1:10">
      <c r="A244" s="8" t="s">
        <v>462</v>
      </c>
      <c r="B244" s="8" t="s">
        <v>463</v>
      </c>
      <c r="C244" s="8" t="s">
        <v>442</v>
      </c>
      <c r="D244" s="10">
        <v>76.245</v>
      </c>
      <c r="E244" s="22">
        <v>85.8</v>
      </c>
      <c r="F244" s="14">
        <v>79</v>
      </c>
      <c r="G244" s="22">
        <f t="shared" si="18"/>
        <v>81.72</v>
      </c>
      <c r="H244" s="23">
        <f t="shared" si="19"/>
        <v>78.9825</v>
      </c>
      <c r="I244" s="12">
        <v>12</v>
      </c>
      <c r="J244" s="12"/>
    </row>
    <row r="245" ht="20.25" spans="1:10">
      <c r="A245" s="8" t="s">
        <v>464</v>
      </c>
      <c r="B245" s="8" t="s">
        <v>465</v>
      </c>
      <c r="C245" s="8" t="s">
        <v>442</v>
      </c>
      <c r="D245" s="10">
        <v>75.835</v>
      </c>
      <c r="E245" s="22">
        <v>85.56</v>
      </c>
      <c r="F245" s="14">
        <v>79.16</v>
      </c>
      <c r="G245" s="22">
        <f t="shared" si="18"/>
        <v>81.72</v>
      </c>
      <c r="H245" s="23">
        <f t="shared" si="19"/>
        <v>78.7775</v>
      </c>
      <c r="I245" s="12">
        <v>13</v>
      </c>
      <c r="J245" s="12"/>
    </row>
    <row r="246" ht="20.25" spans="1:10">
      <c r="A246" s="8" t="s">
        <v>79</v>
      </c>
      <c r="B246" s="8" t="s">
        <v>466</v>
      </c>
      <c r="C246" s="8" t="s">
        <v>442</v>
      </c>
      <c r="D246" s="10">
        <v>76.085</v>
      </c>
      <c r="E246" s="22">
        <v>83.3</v>
      </c>
      <c r="F246" s="14">
        <v>75.96</v>
      </c>
      <c r="G246" s="22">
        <f t="shared" si="18"/>
        <v>78.896</v>
      </c>
      <c r="H246" s="23">
        <f t="shared" si="19"/>
        <v>77.4905</v>
      </c>
      <c r="I246" s="12">
        <v>14</v>
      </c>
      <c r="J246" s="12"/>
    </row>
    <row r="247" ht="20.25" spans="1:10">
      <c r="A247" s="8" t="s">
        <v>467</v>
      </c>
      <c r="B247" s="8" t="s">
        <v>468</v>
      </c>
      <c r="C247" s="8" t="s">
        <v>442</v>
      </c>
      <c r="D247" s="10">
        <v>76.205</v>
      </c>
      <c r="E247" s="22">
        <v>78.62</v>
      </c>
      <c r="F247" s="14">
        <v>75.36</v>
      </c>
      <c r="G247" s="22">
        <f t="shared" si="18"/>
        <v>76.664</v>
      </c>
      <c r="H247" s="23">
        <f t="shared" si="19"/>
        <v>76.4345</v>
      </c>
      <c r="I247" s="12">
        <v>15</v>
      </c>
      <c r="J247" s="12"/>
    </row>
    <row r="248" ht="20.25" spans="1:10">
      <c r="A248" s="8" t="s">
        <v>469</v>
      </c>
      <c r="B248" s="8" t="s">
        <v>470</v>
      </c>
      <c r="C248" s="8" t="s">
        <v>442</v>
      </c>
      <c r="D248" s="10">
        <v>78.49</v>
      </c>
      <c r="E248" s="22" t="s">
        <v>86</v>
      </c>
      <c r="F248" s="14" t="s">
        <v>86</v>
      </c>
      <c r="G248" s="22"/>
      <c r="H248" s="23"/>
      <c r="I248" s="12"/>
      <c r="J248" s="12"/>
    </row>
  </sheetData>
  <sortState ref="A174:I182">
    <sortCondition ref="G174:G18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事业编制总成绩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芝麻团子倪</cp:lastModifiedBy>
  <dcterms:created xsi:type="dcterms:W3CDTF">2026-06-28T07:41:00Z</dcterms:created>
  <dcterms:modified xsi:type="dcterms:W3CDTF">2026-06-29T07:40:15Z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481AE014D5C549D89B58EC14BC0DE071_13</vt:lpwstr>
  </property>
  <property fmtid="{D5CDD505-2E9C-101B-9397-08002B2CF9AE}" pid="3" name="KSOProductBuildVer">
    <vt:lpwstr>2052-11.1.0.14178</vt:lpwstr>
  </property>
</Properties>
</file>